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92.168.0.202\share\共有\08_専門医制度審議会\日本専門医機構\★専門研修プログラム\★カリキュラム制作成\カリキュラム制研修歴証明書\"/>
    </mc:Choice>
  </mc:AlternateContent>
  <bookViews>
    <workbookView xWindow="0" yWindow="0" windowWidth="23040" windowHeight="9384" activeTab="1"/>
  </bookViews>
  <sheets>
    <sheet name="単位換算表" sheetId="8" r:id="rId1"/>
    <sheet name="研修修了証明" sheetId="3" r:id="rId2"/>
    <sheet name="研修修了証明記入(見本)" sheetId="5" r:id="rId3"/>
    <sheet name="各施設における証明" sheetId="4" r:id="rId4"/>
    <sheet name="各施設における証明記入(見本)" sheetId="6" r:id="rId5"/>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35" i="5" l="1"/>
  <c r="R37" i="5" l="1"/>
  <c r="R21" i="5"/>
  <c r="R23" i="5"/>
  <c r="R25" i="5"/>
  <c r="R27" i="5"/>
  <c r="R29" i="5"/>
  <c r="R31" i="5"/>
  <c r="R19" i="5"/>
  <c r="R12" i="5"/>
  <c r="R36" i="5" s="1"/>
  <c r="P35" i="3"/>
  <c r="R37" i="3" s="1"/>
  <c r="R19" i="3"/>
  <c r="R31" i="3" l="1"/>
  <c r="R29" i="3"/>
  <c r="R27" i="3"/>
  <c r="R25" i="3"/>
  <c r="R23" i="3"/>
  <c r="R21" i="3"/>
  <c r="R12" i="3"/>
  <c r="R33" i="3" l="1"/>
  <c r="R36" i="3" s="1"/>
</calcChain>
</file>

<file path=xl/sharedStrings.xml><?xml version="1.0" encoding="utf-8"?>
<sst xmlns="http://schemas.openxmlformats.org/spreadsheetml/2006/main" count="369" uniqueCount="98">
  <si>
    <t>専攻医氏名</t>
    <rPh sb="0" eb="2">
      <t>センコウ</t>
    </rPh>
    <rPh sb="2" eb="3">
      <t>イ</t>
    </rPh>
    <rPh sb="3" eb="5">
      <t>シメイ</t>
    </rPh>
    <phoneticPr fontId="1"/>
  </si>
  <si>
    <t>研修期間</t>
    <rPh sb="0" eb="2">
      <t>ケンシュウ</t>
    </rPh>
    <rPh sb="2" eb="4">
      <t>キカン</t>
    </rPh>
    <phoneticPr fontId="1"/>
  </si>
  <si>
    <t>プログラム制における研修期間</t>
    <rPh sb="5" eb="6">
      <t>セイ</t>
    </rPh>
    <rPh sb="10" eb="12">
      <t>ケンシュウ</t>
    </rPh>
    <rPh sb="12" eb="14">
      <t>キカン</t>
    </rPh>
    <phoneticPr fontId="1"/>
  </si>
  <si>
    <t>カリキュラム制における研修期間</t>
    <rPh sb="6" eb="7">
      <t>セイ</t>
    </rPh>
    <rPh sb="11" eb="13">
      <t>ケンシュウ</t>
    </rPh>
    <rPh sb="13" eb="15">
      <t>キカン</t>
    </rPh>
    <phoneticPr fontId="1"/>
  </si>
  <si>
    <t>施設名</t>
    <rPh sb="0" eb="2">
      <t>シセツ</t>
    </rPh>
    <rPh sb="2" eb="3">
      <t>メイ</t>
    </rPh>
    <phoneticPr fontId="1"/>
  </si>
  <si>
    <t>基幹</t>
    <rPh sb="0" eb="2">
      <t>キカン</t>
    </rPh>
    <phoneticPr fontId="1"/>
  </si>
  <si>
    <t>期間</t>
    <rPh sb="0" eb="2">
      <t>キカン</t>
    </rPh>
    <phoneticPr fontId="1"/>
  </si>
  <si>
    <t>週当たりの勤務時間</t>
    <rPh sb="0" eb="1">
      <t>シュウ</t>
    </rPh>
    <rPh sb="1" eb="2">
      <t>ア</t>
    </rPh>
    <rPh sb="5" eb="7">
      <t>キンム</t>
    </rPh>
    <rPh sb="7" eb="9">
      <t>ジカン</t>
    </rPh>
    <phoneticPr fontId="1"/>
  </si>
  <si>
    <t>取得単位数</t>
    <rPh sb="0" eb="2">
      <t>シュトク</t>
    </rPh>
    <rPh sb="2" eb="4">
      <t>タンイ</t>
    </rPh>
    <rPh sb="4" eb="5">
      <t>スウ</t>
    </rPh>
    <phoneticPr fontId="1"/>
  </si>
  <si>
    <t>勤務形態（1）</t>
    <rPh sb="0" eb="2">
      <t>キンム</t>
    </rPh>
    <rPh sb="2" eb="4">
      <t>ケイタイ</t>
    </rPh>
    <phoneticPr fontId="1"/>
  </si>
  <si>
    <t>勤務形態（2）</t>
    <rPh sb="0" eb="2">
      <t>キンム</t>
    </rPh>
    <rPh sb="2" eb="4">
      <t>ケイタイ</t>
    </rPh>
    <phoneticPr fontId="1"/>
  </si>
  <si>
    <t>年</t>
    <rPh sb="0" eb="1">
      <t>ネン</t>
    </rPh>
    <phoneticPr fontId="1"/>
  </si>
  <si>
    <t>日</t>
    <rPh sb="0" eb="1">
      <t>ニチ</t>
    </rPh>
    <phoneticPr fontId="1"/>
  </si>
  <si>
    <t>自</t>
    <rPh sb="0" eb="1">
      <t>ジ</t>
    </rPh>
    <phoneticPr fontId="1"/>
  </si>
  <si>
    <t>至</t>
    <rPh sb="0" eb="1">
      <t>イタル</t>
    </rPh>
    <phoneticPr fontId="1"/>
  </si>
  <si>
    <t>専従</t>
    <rPh sb="0" eb="2">
      <t>センジュウ</t>
    </rPh>
    <phoneticPr fontId="1"/>
  </si>
  <si>
    <t>湯島病院</t>
    <rPh sb="0" eb="2">
      <t>ユシマ</t>
    </rPh>
    <rPh sb="2" eb="4">
      <t>ビョウイン</t>
    </rPh>
    <phoneticPr fontId="1"/>
  </si>
  <si>
    <t>湯島泌尿器科病院</t>
    <rPh sb="0" eb="2">
      <t>ユシマ</t>
    </rPh>
    <rPh sb="2" eb="6">
      <t>ヒニョウキカ</t>
    </rPh>
    <rPh sb="6" eb="8">
      <t>ビョウイン</t>
    </rPh>
    <phoneticPr fontId="1"/>
  </si>
  <si>
    <t>連携</t>
    <rPh sb="0" eb="2">
      <t>レンケイ</t>
    </rPh>
    <phoneticPr fontId="1"/>
  </si>
  <si>
    <t>基幹施設</t>
    <rPh sb="0" eb="2">
      <t>キカン</t>
    </rPh>
    <rPh sb="2" eb="4">
      <t>シセツ</t>
    </rPh>
    <phoneticPr fontId="1"/>
  </si>
  <si>
    <t>プログラム制における施設の区分</t>
    <rPh sb="5" eb="6">
      <t>セイ</t>
    </rPh>
    <rPh sb="10" eb="12">
      <t>シセツ</t>
    </rPh>
    <rPh sb="13" eb="15">
      <t>クブン</t>
    </rPh>
    <phoneticPr fontId="1"/>
  </si>
  <si>
    <t>非フルタイム</t>
    <rPh sb="0" eb="1">
      <t>ヒ</t>
    </rPh>
    <phoneticPr fontId="1"/>
  </si>
  <si>
    <t>非専従</t>
    <rPh sb="0" eb="1">
      <t>ヒ</t>
    </rPh>
    <rPh sb="1" eb="3">
      <t>センジュウ</t>
    </rPh>
    <phoneticPr fontId="1"/>
  </si>
  <si>
    <t>フルタイム</t>
    <phoneticPr fontId="1"/>
  </si>
  <si>
    <t>-</t>
    <phoneticPr fontId="1"/>
  </si>
  <si>
    <t>湯島クリニック</t>
    <rPh sb="0" eb="2">
      <t>ユシマ</t>
    </rPh>
    <phoneticPr fontId="1"/>
  </si>
  <si>
    <t>月</t>
    <rPh sb="0" eb="1">
      <t>ガツ</t>
    </rPh>
    <phoneticPr fontId="1"/>
  </si>
  <si>
    <t>プログラム名</t>
    <rPh sb="5" eb="6">
      <t>メイ</t>
    </rPh>
    <phoneticPr fontId="1"/>
  </si>
  <si>
    <t>湯島病院泌尿器科専門研修プログラム</t>
    <rPh sb="0" eb="2">
      <t>ユシマ</t>
    </rPh>
    <rPh sb="2" eb="4">
      <t>ビョウイン</t>
    </rPh>
    <rPh sb="4" eb="8">
      <t>ヒニョウキカ</t>
    </rPh>
    <rPh sb="8" eb="10">
      <t>センモン</t>
    </rPh>
    <rPh sb="10" eb="12">
      <t>ケンシュウ</t>
    </rPh>
    <phoneticPr fontId="1"/>
  </si>
  <si>
    <t>取得単位合計（Ａ＋Ｂ）</t>
    <rPh sb="0" eb="2">
      <t>シュトク</t>
    </rPh>
    <rPh sb="2" eb="4">
      <t>タンイ</t>
    </rPh>
    <rPh sb="4" eb="6">
      <t>ゴウケイ</t>
    </rPh>
    <phoneticPr fontId="1"/>
  </si>
  <si>
    <t>日本泌尿器科学会
研修開始登録番号</t>
    <rPh sb="0" eb="8">
      <t>ニホンヒニョウキカガッカイ</t>
    </rPh>
    <rPh sb="9" eb="11">
      <t>ケンシュウ</t>
    </rPh>
    <rPh sb="11" eb="13">
      <t>カイシ</t>
    </rPh>
    <rPh sb="13" eb="15">
      <t>トウロク</t>
    </rPh>
    <rPh sb="15" eb="17">
      <t>バンゴウ</t>
    </rPh>
    <phoneticPr fontId="1"/>
  </si>
  <si>
    <t>　文京　花子</t>
    <rPh sb="1" eb="3">
      <t>ブンキョウ</t>
    </rPh>
    <rPh sb="4" eb="6">
      <t>ハナコ</t>
    </rPh>
    <phoneticPr fontId="1"/>
  </si>
  <si>
    <t>㊞</t>
    <phoneticPr fontId="1"/>
  </si>
  <si>
    <t>基幹施設指導医（署名・印）</t>
    <rPh sb="0" eb="2">
      <t>キカン</t>
    </rPh>
    <rPh sb="2" eb="4">
      <t>シセツ</t>
    </rPh>
    <rPh sb="4" eb="7">
      <t>シドウイ</t>
    </rPh>
    <rPh sb="8" eb="10">
      <t>ショメイ</t>
    </rPh>
    <rPh sb="11" eb="12">
      <t>イン</t>
    </rPh>
    <phoneticPr fontId="1"/>
  </si>
  <si>
    <t>日本泌尿器科学会
会員番号</t>
    <rPh sb="0" eb="8">
      <t>ニホンヒニョウキカガッカイ</t>
    </rPh>
    <rPh sb="9" eb="11">
      <t>カイイン</t>
    </rPh>
    <rPh sb="11" eb="13">
      <t>バンゴウ</t>
    </rPh>
    <phoneticPr fontId="1"/>
  </si>
  <si>
    <t>研修期間（ヶ月）
（ｂ）</t>
    <rPh sb="0" eb="2">
      <t>ケンシュウ</t>
    </rPh>
    <rPh sb="2" eb="4">
      <t>キカン</t>
    </rPh>
    <rPh sb="6" eb="7">
      <t>ゲツ</t>
    </rPh>
    <phoneticPr fontId="1"/>
  </si>
  <si>
    <t>1ヶ月あたりの単位数（単位）
（ａ）</t>
    <rPh sb="2" eb="3">
      <t>ゲツ</t>
    </rPh>
    <rPh sb="7" eb="10">
      <t>タンイスウ</t>
    </rPh>
    <rPh sb="11" eb="13">
      <t>タンイ</t>
    </rPh>
    <phoneticPr fontId="1"/>
  </si>
  <si>
    <t>週当たりの
勤務時間（時間）</t>
    <rPh sb="0" eb="1">
      <t>シュウ</t>
    </rPh>
    <rPh sb="1" eb="2">
      <t>ア</t>
    </rPh>
    <rPh sb="6" eb="8">
      <t>キンム</t>
    </rPh>
    <rPh sb="8" eb="10">
      <t>ジカン</t>
    </rPh>
    <rPh sb="11" eb="13">
      <t>ジカン</t>
    </rPh>
    <phoneticPr fontId="1"/>
  </si>
  <si>
    <t>取得単位数（単位）
（ａ×ｂ）</t>
    <rPh sb="0" eb="2">
      <t>シュトク</t>
    </rPh>
    <rPh sb="2" eb="4">
      <t>タンイ</t>
    </rPh>
    <rPh sb="4" eb="5">
      <t>スウ</t>
    </rPh>
    <rPh sb="6" eb="8">
      <t>タンイ</t>
    </rPh>
    <phoneticPr fontId="1"/>
  </si>
  <si>
    <t>協力</t>
    <rPh sb="0" eb="2">
      <t>キョウリョク</t>
    </rPh>
    <phoneticPr fontId="1"/>
  </si>
  <si>
    <t>カリキュラム制単位合計（Ｂ）</t>
    <rPh sb="6" eb="7">
      <t>セイ</t>
    </rPh>
    <rPh sb="7" eb="9">
      <t>タンイ</t>
    </rPh>
    <rPh sb="9" eb="11">
      <t>ゴウケイ</t>
    </rPh>
    <phoneticPr fontId="1"/>
  </si>
  <si>
    <t>カリキュラム制における研修期間証明書（研修施設における証明）</t>
    <rPh sb="6" eb="7">
      <t>セイ</t>
    </rPh>
    <rPh sb="11" eb="13">
      <t>ケンシュウ</t>
    </rPh>
    <rPh sb="13" eb="15">
      <t>キカン</t>
    </rPh>
    <rPh sb="15" eb="17">
      <t>ショウメイ</t>
    </rPh>
    <rPh sb="17" eb="18">
      <t>ショ</t>
    </rPh>
    <rPh sb="19" eb="21">
      <t>ケンシュウ</t>
    </rPh>
    <rPh sb="21" eb="23">
      <t>シセツ</t>
    </rPh>
    <rPh sb="27" eb="29">
      <t>ショウメイ</t>
    </rPh>
    <phoneticPr fontId="1"/>
  </si>
  <si>
    <t>研修施設名</t>
    <rPh sb="0" eb="2">
      <t>ケンシュウ</t>
    </rPh>
    <rPh sb="2" eb="4">
      <t>シセツ</t>
    </rPh>
    <rPh sb="4" eb="5">
      <t>メイ</t>
    </rPh>
    <phoneticPr fontId="1"/>
  </si>
  <si>
    <t>1カ月あたりの単位数</t>
    <rPh sb="2" eb="3">
      <t>ゲツ</t>
    </rPh>
    <rPh sb="7" eb="10">
      <t>タンイスウ</t>
    </rPh>
    <phoneticPr fontId="1"/>
  </si>
  <si>
    <t>上記の者はカリキュラム制による研修制度により、当施設にて研修したことを証明します。</t>
    <rPh sb="0" eb="2">
      <t>ジョウキ</t>
    </rPh>
    <rPh sb="3" eb="4">
      <t>モノ</t>
    </rPh>
    <rPh sb="11" eb="12">
      <t>セイ</t>
    </rPh>
    <rPh sb="15" eb="17">
      <t>ケンシュウ</t>
    </rPh>
    <rPh sb="17" eb="19">
      <t>セイド</t>
    </rPh>
    <rPh sb="23" eb="26">
      <t>トウシセツ</t>
    </rPh>
    <rPh sb="28" eb="30">
      <t>ケンシュウ</t>
    </rPh>
    <rPh sb="35" eb="37">
      <t>ショウメイ</t>
    </rPh>
    <phoneticPr fontId="1"/>
  </si>
  <si>
    <t>署名・印</t>
    <rPh sb="0" eb="2">
      <t>ショメイ</t>
    </rPh>
    <rPh sb="3" eb="4">
      <t>イン</t>
    </rPh>
    <phoneticPr fontId="1"/>
  </si>
  <si>
    <t>上記の者はカリキュラム制による研修制度により泌尿器科領域の専門研修を修了したことを証明します。</t>
    <rPh sb="0" eb="2">
      <t>ジョウキ</t>
    </rPh>
    <rPh sb="3" eb="4">
      <t>モノ</t>
    </rPh>
    <rPh sb="11" eb="12">
      <t>セイ</t>
    </rPh>
    <rPh sb="15" eb="17">
      <t>ケンシュウ</t>
    </rPh>
    <rPh sb="17" eb="19">
      <t>セイド</t>
    </rPh>
    <rPh sb="22" eb="26">
      <t>ヒニョウキカ</t>
    </rPh>
    <rPh sb="26" eb="28">
      <t>リョウイキ</t>
    </rPh>
    <rPh sb="29" eb="31">
      <t>センモン</t>
    </rPh>
    <rPh sb="31" eb="33">
      <t>ケンシュウ</t>
    </rPh>
    <rPh sb="34" eb="36">
      <t>シュウリョウ</t>
    </rPh>
    <rPh sb="41" eb="43">
      <t>ショウメイ</t>
    </rPh>
    <phoneticPr fontId="1"/>
  </si>
  <si>
    <t>カリキュラム制における研修修了証明書</t>
    <rPh sb="6" eb="7">
      <t>セイ</t>
    </rPh>
    <rPh sb="11" eb="13">
      <t>ケンシュウ</t>
    </rPh>
    <rPh sb="13" eb="15">
      <t>シュウリョウ</t>
    </rPh>
    <rPh sb="15" eb="17">
      <t>ショウメイ</t>
    </rPh>
    <rPh sb="17" eb="18">
      <t>ショ</t>
    </rPh>
    <phoneticPr fontId="1"/>
  </si>
  <si>
    <t>※</t>
    <phoneticPr fontId="1"/>
  </si>
  <si>
    <t>別途、各施設における「カリキュラム制における研修期間証明書」を提出すること。</t>
    <rPh sb="0" eb="2">
      <t>ベット</t>
    </rPh>
    <rPh sb="3" eb="6">
      <t>カクシセツ</t>
    </rPh>
    <rPh sb="17" eb="18">
      <t>セイ</t>
    </rPh>
    <rPh sb="22" eb="24">
      <t>ケンシュウ</t>
    </rPh>
    <rPh sb="24" eb="26">
      <t>キカン</t>
    </rPh>
    <rPh sb="26" eb="28">
      <t>ショウメイ</t>
    </rPh>
    <rPh sb="28" eb="29">
      <t>ショ</t>
    </rPh>
    <rPh sb="31" eb="33">
      <t>テイシュツ</t>
    </rPh>
    <phoneticPr fontId="1"/>
  </si>
  <si>
    <r>
      <t>勤務形態（2）</t>
    </r>
    <r>
      <rPr>
        <sz val="9"/>
        <color theme="1"/>
        <rFont val="ＭＳ Ｐゴシック"/>
        <family val="3"/>
        <charset val="128"/>
        <scheme val="minor"/>
      </rPr>
      <t>（非フルタイムの場合のみ記載）</t>
    </r>
    <rPh sb="0" eb="2">
      <t>キンム</t>
    </rPh>
    <rPh sb="2" eb="4">
      <t>ケイタイ</t>
    </rPh>
    <rPh sb="8" eb="9">
      <t>ヒ</t>
    </rPh>
    <rPh sb="15" eb="17">
      <t>バアイ</t>
    </rPh>
    <rPh sb="19" eb="21">
      <t>キサイ</t>
    </rPh>
    <phoneticPr fontId="1"/>
  </si>
  <si>
    <t>Ｋ</t>
    <phoneticPr fontId="1"/>
  </si>
  <si>
    <t>月</t>
    <rPh sb="0" eb="1">
      <t>ツキ</t>
    </rPh>
    <phoneticPr fontId="1"/>
  </si>
  <si>
    <t>Ｋ210401</t>
    <phoneticPr fontId="1"/>
  </si>
  <si>
    <t>ヶ月</t>
    <rPh sb="1" eb="2">
      <t>ゲツ</t>
    </rPh>
    <phoneticPr fontId="1"/>
  </si>
  <si>
    <t>単位</t>
    <rPh sb="0" eb="2">
      <t>タンイ</t>
    </rPh>
    <phoneticPr fontId="1"/>
  </si>
  <si>
    <t>取得単位数（A）</t>
    <rPh sb="0" eb="5">
      <t>シュトクタンイスウ</t>
    </rPh>
    <phoneticPr fontId="1"/>
  </si>
  <si>
    <t>時間</t>
    <rPh sb="0" eb="2">
      <t>ジカン</t>
    </rPh>
    <phoneticPr fontId="1"/>
  </si>
  <si>
    <t>2026年</t>
    <rPh sb="4" eb="5">
      <t>ネン</t>
    </rPh>
    <phoneticPr fontId="1"/>
  </si>
  <si>
    <t>1月</t>
    <rPh sb="1" eb="2">
      <t>ガツ</t>
    </rPh>
    <phoneticPr fontId="1"/>
  </si>
  <si>
    <t>15日</t>
    <rPh sb="2" eb="3">
      <t>ニチ</t>
    </rPh>
    <phoneticPr fontId="1"/>
  </si>
  <si>
    <t>湯島　太郎</t>
    <rPh sb="0" eb="2">
      <t>ユシマ</t>
    </rPh>
    <rPh sb="3" eb="5">
      <t>タロウ</t>
    </rPh>
    <phoneticPr fontId="1"/>
  </si>
  <si>
    <t>単位数</t>
    <phoneticPr fontId="1"/>
  </si>
  <si>
    <t>単位数</t>
    <phoneticPr fontId="1"/>
  </si>
  <si>
    <t>～</t>
    <phoneticPr fontId="1"/>
  </si>
  <si>
    <t xml:space="preserve">  湯島 太郎</t>
    <rPh sb="2" eb="4">
      <t>ユシマ</t>
    </rPh>
    <rPh sb="5" eb="7">
      <t>タロウ</t>
    </rPh>
    <phoneticPr fontId="1"/>
  </si>
  <si>
    <t>Ｋ210401</t>
    <phoneticPr fontId="1"/>
  </si>
  <si>
    <r>
      <t>勤務形態（2）</t>
    </r>
    <r>
      <rPr>
        <sz val="9"/>
        <rFont val="ＭＳ Ｐゴシック"/>
        <family val="3"/>
        <charset val="128"/>
        <scheme val="minor"/>
      </rPr>
      <t>（非フルタイムの場合のみ記載）</t>
    </r>
    <rPh sb="0" eb="2">
      <t>キンム</t>
    </rPh>
    <rPh sb="2" eb="4">
      <t>ケイタイ</t>
    </rPh>
    <rPh sb="8" eb="9">
      <t>ヒ</t>
    </rPh>
    <rPh sb="15" eb="17">
      <t>バアイ</t>
    </rPh>
    <rPh sb="19" eb="21">
      <t>キサイ</t>
    </rPh>
    <phoneticPr fontId="1"/>
  </si>
  <si>
    <t xml:space="preserve">     年　　月　　日</t>
    <rPh sb="5" eb="6">
      <t>ネン</t>
    </rPh>
    <rPh sb="8" eb="9">
      <t>ガツ</t>
    </rPh>
    <rPh sb="11" eb="12">
      <t>ニチ</t>
    </rPh>
    <phoneticPr fontId="1"/>
  </si>
  <si>
    <t>Ｋ　　　　　　　　　　　　　　</t>
    <phoneticPr fontId="1"/>
  </si>
  <si>
    <t>研修プログラム名</t>
    <rPh sb="0" eb="2">
      <t>ケンシュウ</t>
    </rPh>
    <rPh sb="7" eb="8">
      <t>メイ</t>
    </rPh>
    <phoneticPr fontId="1"/>
  </si>
  <si>
    <t>湯島病院泌尿器科専門研修プログラム</t>
    <rPh sb="0" eb="4">
      <t>ユシマビョウイン</t>
    </rPh>
    <rPh sb="4" eb="8">
      <t>ヒニョウキカ</t>
    </rPh>
    <rPh sb="8" eb="10">
      <t>センモン</t>
    </rPh>
    <rPh sb="10" eb="12">
      <t>ケンシュウ</t>
    </rPh>
    <phoneticPr fontId="1"/>
  </si>
  <si>
    <t>専従</t>
  </si>
  <si>
    <t>－</t>
  </si>
  <si>
    <t>週16時間未満</t>
    <rPh sb="0" eb="1">
      <t>シュウ</t>
    </rPh>
    <rPh sb="3" eb="5">
      <t>ジカン</t>
    </rPh>
    <rPh sb="5" eb="7">
      <t>ミマン</t>
    </rPh>
    <phoneticPr fontId="1"/>
  </si>
  <si>
    <t>週16時間以上21時間未満</t>
    <rPh sb="0" eb="1">
      <t>シュウ</t>
    </rPh>
    <rPh sb="3" eb="5">
      <t>ジカン</t>
    </rPh>
    <rPh sb="5" eb="7">
      <t>イジョウ</t>
    </rPh>
    <rPh sb="9" eb="11">
      <t>ジカン</t>
    </rPh>
    <rPh sb="11" eb="13">
      <t>ミマン</t>
    </rPh>
    <phoneticPr fontId="1"/>
  </si>
  <si>
    <t>週21時間以上26時間未満</t>
    <rPh sb="0" eb="1">
      <t>シュウ</t>
    </rPh>
    <rPh sb="3" eb="5">
      <t>ジカン</t>
    </rPh>
    <rPh sb="5" eb="7">
      <t>イジョウ</t>
    </rPh>
    <rPh sb="9" eb="11">
      <t>ジカン</t>
    </rPh>
    <rPh sb="11" eb="13">
      <t>ミマン</t>
    </rPh>
    <phoneticPr fontId="1"/>
  </si>
  <si>
    <t>週26時間以上週31時間未満</t>
    <rPh sb="0" eb="1">
      <t>シュウ</t>
    </rPh>
    <rPh sb="3" eb="5">
      <t>ジカン</t>
    </rPh>
    <rPh sb="5" eb="7">
      <t>イジョウ</t>
    </rPh>
    <rPh sb="7" eb="8">
      <t>シュウ</t>
    </rPh>
    <rPh sb="10" eb="12">
      <t>ジカン</t>
    </rPh>
    <rPh sb="12" eb="14">
      <t>ミマン</t>
    </rPh>
    <phoneticPr fontId="1"/>
  </si>
  <si>
    <t>研修期間の単位認定なし</t>
  </si>
  <si>
    <t>週8時間未満</t>
    <rPh sb="0" eb="1">
      <t>シュウ</t>
    </rPh>
    <rPh sb="2" eb="4">
      <t>ジカン</t>
    </rPh>
    <rPh sb="4" eb="6">
      <t>ミマン</t>
    </rPh>
    <phoneticPr fontId="1"/>
  </si>
  <si>
    <t>週8時間以上16時間未満</t>
    <rPh sb="0" eb="1">
      <t>シュウ</t>
    </rPh>
    <rPh sb="2" eb="4">
      <t>ジカン</t>
    </rPh>
    <rPh sb="4" eb="6">
      <t>イジョウ</t>
    </rPh>
    <rPh sb="8" eb="10">
      <t>ジカン</t>
    </rPh>
    <rPh sb="10" eb="12">
      <t>ミマン</t>
    </rPh>
    <phoneticPr fontId="1"/>
  </si>
  <si>
    <t>週26時間以上31時間未満</t>
    <rPh sb="0" eb="1">
      <t>シュウ</t>
    </rPh>
    <rPh sb="3" eb="7">
      <t>ジカンイジョウ</t>
    </rPh>
    <rPh sb="9" eb="11">
      <t>ジカン</t>
    </rPh>
    <rPh sb="11" eb="13">
      <t>ミマン</t>
    </rPh>
    <phoneticPr fontId="1"/>
  </si>
  <si>
    <t>週31時間以上</t>
    <rPh sb="0" eb="1">
      <t>シュウ</t>
    </rPh>
    <rPh sb="3" eb="5">
      <t>ジカン</t>
    </rPh>
    <rPh sb="5" eb="7">
      <t>イジョウ</t>
    </rPh>
    <phoneticPr fontId="1"/>
  </si>
  <si>
    <t>フルタイム</t>
    <phoneticPr fontId="1"/>
  </si>
  <si>
    <t>備考</t>
    <rPh sb="0" eb="2">
      <t>ビコウ</t>
    </rPh>
    <phoneticPr fontId="1"/>
  </si>
  <si>
    <t>「1ヶ月あたりの単位数（単位）（ａ）」については、「単位換算表」シートを参照の上、記入すること。</t>
    <rPh sb="3" eb="4">
      <t>ゲツ</t>
    </rPh>
    <rPh sb="8" eb="11">
      <t>タンイスウ</t>
    </rPh>
    <rPh sb="12" eb="14">
      <t>タンイ</t>
    </rPh>
    <rPh sb="26" eb="28">
      <t>タンイ</t>
    </rPh>
    <rPh sb="28" eb="31">
      <t>カンザンヒョウ</t>
    </rPh>
    <rPh sb="36" eb="38">
      <t>サンショウ</t>
    </rPh>
    <rPh sb="39" eb="40">
      <t>ウエ</t>
    </rPh>
    <rPh sb="41" eb="43">
      <t>キニュウ</t>
    </rPh>
    <phoneticPr fontId="1"/>
  </si>
  <si>
    <t>「基幹施設」「連携施設」「協力施設」で
勤務している時間</t>
    <rPh sb="1" eb="5">
      <t>キカンシセツ</t>
    </rPh>
    <rPh sb="7" eb="11">
      <t>レンケイシセツ</t>
    </rPh>
    <rPh sb="13" eb="17">
      <t>キョウリョクシセツ</t>
    </rPh>
    <rPh sb="20" eb="22">
      <t>キンム</t>
    </rPh>
    <rPh sb="26" eb="28">
      <t>ジカン</t>
    </rPh>
    <phoneticPr fontId="1"/>
  </si>
  <si>
    <t>1か月の
単位数</t>
    <rPh sb="2" eb="3">
      <t>ゲツ</t>
    </rPh>
    <rPh sb="5" eb="8">
      <t>タンイスウ</t>
    </rPh>
    <phoneticPr fontId="1"/>
  </si>
  <si>
    <t>勤務形態
（1）</t>
    <rPh sb="0" eb="2">
      <t>キンム</t>
    </rPh>
    <rPh sb="2" eb="4">
      <t>ケイタイ</t>
    </rPh>
    <phoneticPr fontId="1"/>
  </si>
  <si>
    <t>勤務形態
（2）</t>
    <rPh sb="0" eb="2">
      <t>キンム</t>
    </rPh>
    <rPh sb="2" eb="4">
      <t>ケイタイ</t>
    </rPh>
    <phoneticPr fontId="1"/>
  </si>
  <si>
    <t>勤務施設に義務年限がある場合</t>
    <rPh sb="0" eb="4">
      <t>キンムシセツ</t>
    </rPh>
    <rPh sb="5" eb="9">
      <t>ギムネンゲン</t>
    </rPh>
    <rPh sb="12" eb="14">
      <t>バアイ</t>
    </rPh>
    <phoneticPr fontId="1"/>
  </si>
  <si>
    <t>勤務施設に義務年限がない場合</t>
    <rPh sb="0" eb="4">
      <t>キンムシセツ</t>
    </rPh>
    <rPh sb="5" eb="9">
      <t>ギムネンゲン</t>
    </rPh>
    <rPh sb="12" eb="14">
      <t>バアイ</t>
    </rPh>
    <phoneticPr fontId="1"/>
  </si>
  <si>
    <t>※上記施設の泌尿器科専門研修指導者による署名捺印により証明してください。</t>
    <rPh sb="1" eb="5">
      <t>ジョウキシセツ</t>
    </rPh>
    <rPh sb="6" eb="10">
      <t>ヒニョウキカ</t>
    </rPh>
    <rPh sb="10" eb="12">
      <t>センモン</t>
    </rPh>
    <rPh sb="12" eb="14">
      <t>ケンシュウ</t>
    </rPh>
    <rPh sb="14" eb="17">
      <t>シドウシャ</t>
    </rPh>
    <rPh sb="20" eb="22">
      <t>ショメイ</t>
    </rPh>
    <rPh sb="22" eb="24">
      <t>ナツイン</t>
    </rPh>
    <rPh sb="27" eb="29">
      <t>ショウメイ</t>
    </rPh>
    <phoneticPr fontId="1"/>
  </si>
  <si>
    <t>※プログラム制での研修についてはフルタイムとみなし、1ヶ月を1単位とする。</t>
    <rPh sb="6" eb="7">
      <t>セイ</t>
    </rPh>
    <rPh sb="9" eb="11">
      <t>ケンシュウ</t>
    </rPh>
    <rPh sb="28" eb="29">
      <t>ゲツ</t>
    </rPh>
    <rPh sb="31" eb="33">
      <t>タンイ</t>
    </rPh>
    <phoneticPr fontId="1"/>
  </si>
  <si>
    <t>※色のついているセルは計算式が入っているので、入力しないこと。</t>
    <rPh sb="1" eb="2">
      <t>イロ</t>
    </rPh>
    <rPh sb="11" eb="14">
      <t>ケイサンシキ</t>
    </rPh>
    <rPh sb="15" eb="16">
      <t>ハイ</t>
    </rPh>
    <rPh sb="23" eb="25">
      <t>ニュウリョク</t>
    </rPh>
    <phoneticPr fontId="1"/>
  </si>
  <si>
    <t>※プログラム制における研修期間については研修記録簿シート6「研修歴」に記入して指導医の証明（署名・捺印）の上、提出すること。</t>
    <rPh sb="6" eb="7">
      <t>セイ</t>
    </rPh>
    <rPh sb="11" eb="13">
      <t>ケンシュウ</t>
    </rPh>
    <rPh sb="13" eb="15">
      <t>キカン</t>
    </rPh>
    <rPh sb="20" eb="22">
      <t>ケンシュウ</t>
    </rPh>
    <rPh sb="22" eb="25">
      <t>キロクボ</t>
    </rPh>
    <rPh sb="30" eb="33">
      <t>ケンシュウレキ</t>
    </rPh>
    <rPh sb="35" eb="37">
      <t>キニュウ</t>
    </rPh>
    <rPh sb="39" eb="42">
      <t>シドウイ</t>
    </rPh>
    <rPh sb="43" eb="45">
      <t>ショウメイ</t>
    </rPh>
    <rPh sb="46" eb="48">
      <t>ショメイ</t>
    </rPh>
    <rPh sb="49" eb="51">
      <t>ナツイン</t>
    </rPh>
    <rPh sb="53" eb="54">
      <t>ウエ</t>
    </rPh>
    <rPh sb="55" eb="57">
      <t>テイシュツ</t>
    </rPh>
    <phoneticPr fontId="1"/>
  </si>
  <si>
    <t>プログラム制での研修についてはフルタイムとみなし、1ヶ月を1単位とする。</t>
  </si>
  <si>
    <t>プログラム制における研修期間については研修記録簿シート6「研修歴」に記入して指導医の証明（署名・捺印）の上、提出すること。</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</si>
</sst>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
  </numFmts>
  <fonts count="27">
    <font>
      <sz val="11"/>
      <color theme="1"/>
      <name val="ＭＳ Ｐゴシック"/>
      <family val="2"/>
      <charset val="128"/>
      <scheme val="minor"/>
    </font>
    <font>
      <sz val="6"/>
      <name val="ＭＳ Ｐゴシック"/>
      <family val="2"/>
      <charset val="128"/>
      <scheme val="minor"/>
    </font>
    <font>
      <sz val="16"/>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rgb="FF0000FF"/>
      <name val="ＭＳ Ｐゴシック"/>
      <family val="2"/>
      <charset val="128"/>
      <scheme val="minor"/>
    </font>
    <font>
      <sz val="11"/>
      <color rgb="FF0000FF"/>
      <name val="ＭＳ Ｐゴシック"/>
      <family val="3"/>
      <charset val="128"/>
      <scheme val="minor"/>
    </font>
    <font>
      <sz val="24"/>
      <color rgb="FF0000FF"/>
      <name val="HGS行書体"/>
      <family val="4"/>
      <charset val="128"/>
    </font>
    <font>
      <sz val="10"/>
      <name val="ＭＳ Ｐゴシック"/>
      <family val="3"/>
      <charset val="128"/>
      <scheme val="minor"/>
    </font>
    <font>
      <sz val="24"/>
      <name val="HGS行書体"/>
      <family val="4"/>
      <charset val="128"/>
    </font>
    <font>
      <sz val="14"/>
      <color theme="1"/>
      <name val="ＭＳ Ｐゴシック"/>
      <family val="2"/>
      <charset val="128"/>
      <scheme val="minor"/>
    </font>
    <font>
      <sz val="14"/>
      <color theme="1"/>
      <name val="ＭＳ Ｐゴシック"/>
      <family val="3"/>
      <charset val="128"/>
      <scheme val="minor"/>
    </font>
    <font>
      <sz val="24"/>
      <color rgb="FF0000FF"/>
      <name val="HGP行書体"/>
      <family val="4"/>
      <charset val="128"/>
    </font>
    <font>
      <sz val="12"/>
      <name val="ＭＳ Ｐゴシック"/>
      <family val="2"/>
      <charset val="128"/>
      <scheme val="minor"/>
    </font>
    <font>
      <sz val="12"/>
      <name val="ＭＳ Ｐゴシック"/>
      <family val="3"/>
      <charset val="128"/>
      <scheme val="minor"/>
    </font>
    <font>
      <sz val="9"/>
      <name val="ＭＳ Ｐゴシック"/>
      <family val="3"/>
      <charset val="128"/>
      <scheme val="minor"/>
    </font>
    <font>
      <sz val="24"/>
      <name val="HGP行書体"/>
      <family val="4"/>
      <charset val="128"/>
    </font>
    <font>
      <sz val="9"/>
      <name val="ＭＳ Ｐゴシック"/>
      <family val="2"/>
      <charset val="128"/>
      <scheme val="minor"/>
    </font>
    <font>
      <sz val="14"/>
      <color rgb="FF0000FF"/>
      <name val="ＭＳ Ｐゴシック"/>
      <family val="3"/>
      <charset val="128"/>
      <scheme val="minor"/>
    </font>
    <font>
      <sz val="14"/>
      <name val="ＭＳ Ｐゴシック"/>
      <family val="3"/>
      <charset val="128"/>
      <scheme val="minor"/>
    </font>
    <font>
      <sz val="14"/>
      <color rgb="FF0000FF"/>
      <name val="ＭＳ Ｐゴシック"/>
      <family val="2"/>
      <charset val="128"/>
      <scheme val="minor"/>
    </font>
  </fonts>
  <fills count="3">
    <fill>
      <patternFill patternType="none"/>
    </fill>
    <fill>
      <patternFill patternType="gray125"/>
    </fill>
    <fill>
      <patternFill patternType="solid">
        <fgColor rgb="FFCCECFF"/>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top/>
      <bottom/>
      <diagonal/>
    </border>
    <border>
      <left style="thin">
        <color auto="1"/>
      </left>
      <right style="thin">
        <color auto="1"/>
      </right>
      <top style="thin">
        <color auto="1"/>
      </top>
      <bottom style="hair">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thin">
        <color auto="1"/>
      </bottom>
      <diagonal/>
    </border>
  </borders>
  <cellStyleXfs count="1">
    <xf numFmtId="0" fontId="0" fillId="0" borderId="0">
      <alignment vertical="center"/>
    </xf>
  </cellStyleXfs>
  <cellXfs count="202">
    <xf numFmtId="0" fontId="0" fillId="0" borderId="0" xfId="0">
      <alignment vertical="center"/>
    </xf>
    <xf numFmtId="0" fontId="0" fillId="0" borderId="0" xfId="0" applyAlignment="1">
      <alignment horizontal="right" vertical="center"/>
    </xf>
    <xf numFmtId="0" fontId="0" fillId="0" borderId="1" xfId="0" applyBorder="1">
      <alignment vertical="center"/>
    </xf>
    <xf numFmtId="0" fontId="0" fillId="0" borderId="2" xfId="0" applyBorder="1">
      <alignment vertical="center"/>
    </xf>
    <xf numFmtId="0" fontId="0" fillId="0" borderId="3" xfId="0" applyBorder="1" applyAlignment="1">
      <alignment horizontal="right" vertical="center"/>
    </xf>
    <xf numFmtId="0" fontId="0" fillId="0" borderId="4" xfId="0" applyBorder="1" applyAlignment="1">
      <alignment horizontal="right" vertical="center"/>
    </xf>
    <xf numFmtId="0" fontId="0" fillId="0" borderId="5" xfId="0" applyBorder="1">
      <alignment vertical="center"/>
    </xf>
    <xf numFmtId="0" fontId="0" fillId="0" borderId="6" xfId="0" applyBorder="1" applyAlignment="1">
      <alignment horizontal="right" vertical="center"/>
    </xf>
    <xf numFmtId="0" fontId="0" fillId="0" borderId="7" xfId="0" applyBorder="1" applyAlignment="1">
      <alignment horizontal="right" vertical="center"/>
    </xf>
    <xf numFmtId="0" fontId="0" fillId="0" borderId="0" xfId="0" applyBorder="1">
      <alignment vertical="center"/>
    </xf>
    <xf numFmtId="0" fontId="0" fillId="0" borderId="6" xfId="0" applyBorder="1">
      <alignment vertical="center"/>
    </xf>
    <xf numFmtId="0" fontId="0" fillId="0" borderId="12" xfId="0" applyBorder="1">
      <alignment vertical="center"/>
    </xf>
    <xf numFmtId="0" fontId="0" fillId="0" borderId="0" xfId="0" applyBorder="1" applyAlignment="1">
      <alignment horizontal="right" vertical="center"/>
    </xf>
    <xf numFmtId="0" fontId="0" fillId="0" borderId="11" xfId="0" applyBorder="1" applyAlignment="1">
      <alignment horizontal="right" vertical="center"/>
    </xf>
    <xf numFmtId="0" fontId="0" fillId="0" borderId="8" xfId="0" applyBorder="1">
      <alignment vertical="center"/>
    </xf>
    <xf numFmtId="0" fontId="0" fillId="0" borderId="9" xfId="0" applyBorder="1">
      <alignment vertical="center"/>
    </xf>
    <xf numFmtId="0" fontId="0" fillId="0" borderId="0" xfId="0" applyFill="1" applyBorder="1">
      <alignment vertical="center"/>
    </xf>
    <xf numFmtId="0" fontId="0" fillId="0" borderId="0" xfId="0" applyBorder="1" applyAlignment="1">
      <alignment vertical="center"/>
    </xf>
    <xf numFmtId="0" fontId="8" fillId="0" borderId="1" xfId="0" applyFont="1" applyBorder="1" applyAlignment="1">
      <alignment horizontal="center" vertical="center"/>
    </xf>
    <xf numFmtId="0" fontId="8" fillId="0" borderId="1" xfId="0" applyFont="1" applyBorder="1" applyAlignment="1">
      <alignment vertical="center" wrapText="1"/>
    </xf>
    <xf numFmtId="0" fontId="2" fillId="0" borderId="0" xfId="0" applyFont="1" applyAlignment="1">
      <alignment horizontal="center" vertical="center"/>
    </xf>
    <xf numFmtId="0" fontId="0" fillId="0" borderId="0" xfId="0" applyAlignment="1">
      <alignment horizontal="center" vertical="center"/>
    </xf>
    <xf numFmtId="0" fontId="0" fillId="0" borderId="8" xfId="0" applyBorder="1" applyAlignment="1">
      <alignment vertical="center" wrapText="1"/>
    </xf>
    <xf numFmtId="0" fontId="0" fillId="0" borderId="10" xfId="0" applyBorder="1" applyAlignment="1">
      <alignment vertical="center"/>
    </xf>
    <xf numFmtId="0" fontId="4" fillId="0" borderId="0" xfId="0" applyFont="1" applyAlignment="1">
      <alignment horizontal="right" vertical="center"/>
    </xf>
    <xf numFmtId="0" fontId="0" fillId="0" borderId="10" xfId="0" applyBorder="1">
      <alignment vertical="center"/>
    </xf>
    <xf numFmtId="0" fontId="9" fillId="0" borderId="1" xfId="0" applyFont="1" applyBorder="1">
      <alignment vertical="center"/>
    </xf>
    <xf numFmtId="0" fontId="11" fillId="0" borderId="0" xfId="0" applyFont="1" applyBorder="1" applyAlignment="1">
      <alignment horizontal="right" vertical="center"/>
    </xf>
    <xf numFmtId="0" fontId="11" fillId="0" borderId="6" xfId="0" applyFont="1" applyBorder="1" applyAlignment="1">
      <alignment horizontal="right" vertical="center"/>
    </xf>
    <xf numFmtId="0" fontId="11" fillId="0" borderId="3" xfId="0" applyFont="1" applyBorder="1" applyAlignment="1">
      <alignment horizontal="right" vertical="center"/>
    </xf>
    <xf numFmtId="31" fontId="11" fillId="0" borderId="0" xfId="0" applyNumberFormat="1" applyFont="1" applyAlignment="1">
      <alignment horizontal="right" vertical="center"/>
    </xf>
    <xf numFmtId="0" fontId="12" fillId="0" borderId="0" xfId="0" applyFont="1" applyAlignment="1">
      <alignment horizontal="right" vertical="center"/>
    </xf>
    <xf numFmtId="0" fontId="9" fillId="0" borderId="8" xfId="0" applyFont="1" applyBorder="1">
      <alignment vertical="center"/>
    </xf>
    <xf numFmtId="0" fontId="10" fillId="0" borderId="9" xfId="0" applyFont="1" applyBorder="1">
      <alignment vertical="center"/>
    </xf>
    <xf numFmtId="0" fontId="10" fillId="0" borderId="0" xfId="0" applyFont="1">
      <alignment vertical="center"/>
    </xf>
    <xf numFmtId="0" fontId="10" fillId="0" borderId="12" xfId="0" applyFont="1" applyBorder="1">
      <alignment vertical="center"/>
    </xf>
    <xf numFmtId="0" fontId="10" fillId="0" borderId="0" xfId="0" applyFont="1" applyBorder="1" applyAlignment="1">
      <alignment horizontal="right" vertical="center"/>
    </xf>
    <xf numFmtId="0" fontId="10" fillId="0" borderId="11" xfId="0" applyFont="1" applyBorder="1" applyAlignment="1">
      <alignment horizontal="right" vertical="center"/>
    </xf>
    <xf numFmtId="0" fontId="10" fillId="0" borderId="5" xfId="0" applyFont="1" applyBorder="1">
      <alignment vertical="center"/>
    </xf>
    <xf numFmtId="0" fontId="10" fillId="0" borderId="6" xfId="0" applyFont="1" applyBorder="1" applyAlignment="1">
      <alignment horizontal="right" vertical="center"/>
    </xf>
    <xf numFmtId="0" fontId="10" fillId="0" borderId="7" xfId="0" applyFont="1" applyBorder="1" applyAlignment="1">
      <alignment horizontal="right" vertical="center"/>
    </xf>
    <xf numFmtId="0" fontId="10" fillId="0" borderId="0" xfId="0" applyFont="1" applyFill="1" applyBorder="1">
      <alignment vertical="center"/>
    </xf>
    <xf numFmtId="0" fontId="14" fillId="0" borderId="1" xfId="0" applyFont="1" applyBorder="1" applyAlignment="1">
      <alignment horizontal="center" vertical="center"/>
    </xf>
    <xf numFmtId="0" fontId="14" fillId="0" borderId="1" xfId="0" applyFont="1" applyBorder="1" applyAlignment="1">
      <alignment vertical="center" wrapText="1"/>
    </xf>
    <xf numFmtId="0" fontId="10" fillId="0" borderId="2" xfId="0" applyFont="1" applyBorder="1">
      <alignment vertical="center"/>
    </xf>
    <xf numFmtId="0" fontId="10" fillId="0" borderId="3" xfId="0" applyFont="1" applyBorder="1" applyAlignment="1">
      <alignment horizontal="right" vertical="center"/>
    </xf>
    <xf numFmtId="0" fontId="10" fillId="0" borderId="4" xfId="0" applyFont="1" applyBorder="1" applyAlignment="1">
      <alignment horizontal="right" vertical="center"/>
    </xf>
    <xf numFmtId="0" fontId="10" fillId="0" borderId="10" xfId="0" applyFont="1" applyBorder="1" applyAlignment="1">
      <alignment vertical="center"/>
    </xf>
    <xf numFmtId="0" fontId="14" fillId="0" borderId="0" xfId="0" applyFont="1">
      <alignment vertical="center"/>
    </xf>
    <xf numFmtId="0" fontId="14" fillId="0" borderId="0" xfId="0" applyFont="1" applyFill="1" applyBorder="1" applyAlignment="1">
      <alignment horizontal="left" vertical="center"/>
    </xf>
    <xf numFmtId="0" fontId="10" fillId="0" borderId="0" xfId="0" applyFont="1" applyBorder="1" applyAlignment="1">
      <alignment vertical="center"/>
    </xf>
    <xf numFmtId="0" fontId="10" fillId="0" borderId="0" xfId="0" applyFont="1" applyBorder="1">
      <alignment vertical="center"/>
    </xf>
    <xf numFmtId="31" fontId="9" fillId="0" borderId="0" xfId="0" applyNumberFormat="1" applyFont="1" applyAlignment="1">
      <alignment horizontal="right" vertical="center"/>
    </xf>
    <xf numFmtId="0" fontId="10" fillId="0" borderId="0" xfId="0" applyFont="1" applyAlignment="1">
      <alignment horizontal="right" vertical="center"/>
    </xf>
    <xf numFmtId="0" fontId="9" fillId="0" borderId="0" xfId="0" applyFont="1">
      <alignment vertical="center"/>
    </xf>
    <xf numFmtId="0" fontId="9" fillId="0" borderId="6" xfId="0" applyFont="1" applyBorder="1">
      <alignment vertical="center"/>
    </xf>
    <xf numFmtId="0" fontId="0" fillId="0" borderId="9" xfId="0" applyBorder="1" applyAlignment="1">
      <alignment horizontal="center" vertical="center"/>
    </xf>
    <xf numFmtId="0" fontId="0" fillId="0" borderId="10" xfId="0" applyFill="1" applyBorder="1">
      <alignment vertical="center"/>
    </xf>
    <xf numFmtId="0" fontId="11" fillId="0" borderId="8" xfId="0" applyFont="1" applyBorder="1">
      <alignment vertical="center"/>
    </xf>
    <xf numFmtId="31" fontId="11" fillId="0" borderId="8" xfId="0" applyNumberFormat="1" applyFont="1" applyBorder="1">
      <alignment vertical="center"/>
    </xf>
    <xf numFmtId="31" fontId="11" fillId="0" borderId="10" xfId="0" applyNumberFormat="1" applyFont="1" applyBorder="1">
      <alignment vertical="center"/>
    </xf>
    <xf numFmtId="31" fontId="11" fillId="0" borderId="0" xfId="0" applyNumberFormat="1" applyFont="1">
      <alignment vertical="center"/>
    </xf>
    <xf numFmtId="0" fontId="9" fillId="0" borderId="0" xfId="0" applyFont="1" applyAlignment="1">
      <alignment horizontal="center" vertical="center"/>
    </xf>
    <xf numFmtId="0" fontId="9" fillId="0" borderId="8" xfId="0" applyFont="1" applyBorder="1" applyAlignment="1">
      <alignment vertical="center" wrapText="1"/>
    </xf>
    <xf numFmtId="0" fontId="9" fillId="0" borderId="0" xfId="0" applyFont="1" applyFill="1" applyBorder="1">
      <alignment vertical="center"/>
    </xf>
    <xf numFmtId="31" fontId="9" fillId="0" borderId="8" xfId="0" applyNumberFormat="1" applyFont="1" applyBorder="1">
      <alignment vertical="center"/>
    </xf>
    <xf numFmtId="0" fontId="9" fillId="0" borderId="9" xfId="0" applyFont="1" applyBorder="1" applyAlignment="1">
      <alignment horizontal="center" vertical="center"/>
    </xf>
    <xf numFmtId="31" fontId="9" fillId="0" borderId="10" xfId="0" applyNumberFormat="1" applyFont="1" applyBorder="1">
      <alignment vertical="center"/>
    </xf>
    <xf numFmtId="0" fontId="9" fillId="0" borderId="9" xfId="0" applyFont="1" applyBorder="1">
      <alignment vertical="center"/>
    </xf>
    <xf numFmtId="0" fontId="9" fillId="0" borderId="10" xfId="0" applyFont="1" applyBorder="1">
      <alignment vertical="center"/>
    </xf>
    <xf numFmtId="0" fontId="9" fillId="0" borderId="10" xfId="0" applyFont="1" applyFill="1" applyBorder="1">
      <alignment vertical="center"/>
    </xf>
    <xf numFmtId="0" fontId="9" fillId="0" borderId="0" xfId="0" applyFont="1" applyAlignment="1">
      <alignment horizontal="right" vertical="center"/>
    </xf>
    <xf numFmtId="0" fontId="21" fillId="0" borderId="0" xfId="0" applyFont="1" applyAlignment="1">
      <alignment horizontal="right" vertical="center"/>
    </xf>
    <xf numFmtId="0" fontId="26" fillId="0" borderId="1" xfId="0" applyFont="1" applyBorder="1">
      <alignment vertical="center"/>
    </xf>
    <xf numFmtId="0" fontId="24" fillId="0" borderId="1" xfId="0" applyFont="1" applyBorder="1" applyAlignment="1">
      <alignment horizontal="left" vertical="center"/>
    </xf>
    <xf numFmtId="0" fontId="24" fillId="0" borderId="1" xfId="0" applyFont="1" applyBorder="1">
      <alignment vertical="center"/>
    </xf>
    <xf numFmtId="0" fontId="25" fillId="0" borderId="1" xfId="0" applyFont="1" applyBorder="1">
      <alignment vertical="center"/>
    </xf>
    <xf numFmtId="0" fontId="25" fillId="0" borderId="1" xfId="0" applyFont="1" applyBorder="1" applyAlignment="1">
      <alignment horizontal="left" vertical="center"/>
    </xf>
    <xf numFmtId="31" fontId="9" fillId="0" borderId="0" xfId="0" applyNumberFormat="1" applyFont="1" applyAlignment="1">
      <alignment vertical="center"/>
    </xf>
    <xf numFmtId="176" fontId="10" fillId="0" borderId="0" xfId="0" applyNumberFormat="1" applyFont="1">
      <alignment vertical="center"/>
    </xf>
    <xf numFmtId="0" fontId="0" fillId="0" borderId="1" xfId="0" applyFill="1" applyBorder="1" applyAlignment="1">
      <alignment horizontal="center" vertical="center"/>
    </xf>
    <xf numFmtId="0" fontId="0" fillId="0" borderId="0" xfId="0" applyFill="1" applyAlignment="1">
      <alignment horizontal="center" vertical="center"/>
    </xf>
    <xf numFmtId="0" fontId="0" fillId="0" borderId="1" xfId="0" applyFill="1" applyBorder="1">
      <alignment vertical="center"/>
    </xf>
    <xf numFmtId="0" fontId="0" fillId="0" borderId="1" xfId="0" applyFill="1" applyBorder="1" applyAlignment="1">
      <alignment horizontal="right" vertical="center"/>
    </xf>
    <xf numFmtId="0" fontId="0" fillId="0" borderId="0" xfId="0" applyFill="1">
      <alignment vertical="center"/>
    </xf>
    <xf numFmtId="0" fontId="0" fillId="0" borderId="13" xfId="0" applyFill="1" applyBorder="1">
      <alignment vertical="center"/>
    </xf>
    <xf numFmtId="0" fontId="10" fillId="0" borderId="0" xfId="0" applyFont="1" applyBorder="1" applyAlignment="1">
      <alignment horizontal="center" vertical="center" shrinkToFit="1"/>
    </xf>
    <xf numFmtId="0" fontId="10" fillId="0" borderId="0" xfId="0" applyFont="1" applyFill="1" applyBorder="1" applyAlignment="1">
      <alignment vertical="center"/>
    </xf>
    <xf numFmtId="0" fontId="0" fillId="0" borderId="1" xfId="0" applyFill="1" applyBorder="1" applyAlignment="1">
      <alignment horizontal="center" vertical="center" wrapText="1"/>
    </xf>
    <xf numFmtId="0" fontId="0" fillId="0" borderId="1" xfId="0" applyFill="1" applyBorder="1" applyAlignment="1">
      <alignment vertical="center"/>
    </xf>
    <xf numFmtId="0" fontId="0" fillId="0" borderId="14" xfId="0" applyFill="1" applyBorder="1">
      <alignment vertical="center"/>
    </xf>
    <xf numFmtId="0" fontId="0" fillId="0" borderId="15" xfId="0" applyFill="1" applyBorder="1">
      <alignment vertical="center"/>
    </xf>
    <xf numFmtId="176" fontId="10" fillId="0" borderId="6" xfId="0" applyNumberFormat="1" applyFont="1" applyBorder="1" applyAlignment="1">
      <alignment vertical="center"/>
    </xf>
    <xf numFmtId="0" fontId="23" fillId="0" borderId="0" xfId="0" applyFont="1" applyAlignment="1">
      <alignment vertical="center"/>
    </xf>
    <xf numFmtId="0" fontId="21"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11" fillId="2" borderId="8" xfId="0" applyFont="1" applyFill="1" applyBorder="1" applyAlignment="1">
      <alignment vertical="center"/>
    </xf>
    <xf numFmtId="0" fontId="10" fillId="2" borderId="8" xfId="0" applyFont="1" applyFill="1" applyBorder="1" applyAlignment="1">
      <alignment vertical="center"/>
    </xf>
    <xf numFmtId="0" fontId="10" fillId="0" borderId="0" xfId="0" applyFont="1" applyFill="1" applyBorder="1" applyAlignment="1">
      <alignment horizontal="left" vertical="center"/>
    </xf>
    <xf numFmtId="0" fontId="0" fillId="0" borderId="1" xfId="0" applyFill="1" applyBorder="1" applyAlignment="1">
      <alignment vertical="center"/>
    </xf>
    <xf numFmtId="0" fontId="9" fillId="0" borderId="0" xfId="0" applyFont="1" applyAlignment="1">
      <alignment vertical="center"/>
    </xf>
    <xf numFmtId="0" fontId="10" fillId="2" borderId="8" xfId="0" applyFont="1" applyFill="1" applyBorder="1" applyAlignment="1">
      <alignment horizontal="right" vertical="center"/>
    </xf>
    <xf numFmtId="0" fontId="10" fillId="2" borderId="10" xfId="0" applyFont="1" applyFill="1" applyBorder="1" applyAlignment="1">
      <alignment horizontal="right" vertical="center"/>
    </xf>
    <xf numFmtId="0" fontId="15" fillId="0" borderId="6" xfId="0" applyFont="1" applyBorder="1" applyAlignment="1">
      <alignment vertical="center"/>
    </xf>
    <xf numFmtId="0" fontId="10" fillId="0" borderId="2" xfId="0" applyFont="1" applyBorder="1" applyAlignment="1">
      <alignment vertical="center"/>
    </xf>
    <xf numFmtId="0" fontId="10" fillId="0" borderId="5" xfId="0" applyFont="1" applyBorder="1" applyAlignment="1">
      <alignment vertical="center"/>
    </xf>
    <xf numFmtId="0" fontId="10" fillId="0" borderId="4" xfId="0" applyFont="1" applyBorder="1" applyAlignment="1">
      <alignment vertical="center"/>
    </xf>
    <xf numFmtId="0" fontId="10" fillId="0" borderId="7" xfId="0" applyFont="1" applyBorder="1" applyAlignment="1">
      <alignment vertical="center"/>
    </xf>
    <xf numFmtId="0" fontId="10" fillId="2" borderId="2" xfId="0" applyFont="1" applyFill="1" applyBorder="1" applyAlignment="1">
      <alignment vertical="center"/>
    </xf>
    <xf numFmtId="0" fontId="10" fillId="2" borderId="5" xfId="0" applyFont="1" applyFill="1" applyBorder="1" applyAlignment="1">
      <alignment vertical="center"/>
    </xf>
    <xf numFmtId="0" fontId="10" fillId="0" borderId="8" xfId="0" applyFont="1" applyBorder="1" applyAlignment="1">
      <alignment horizontal="center" vertical="center" shrinkToFit="1"/>
    </xf>
    <xf numFmtId="0" fontId="10" fillId="0" borderId="9"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8" xfId="0"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14" fillId="0" borderId="8" xfId="0" applyFont="1" applyBorder="1" applyAlignment="1">
      <alignment vertical="center" wrapText="1"/>
    </xf>
    <xf numFmtId="0" fontId="10" fillId="0" borderId="10" xfId="0" applyFont="1" applyBorder="1" applyAlignment="1">
      <alignment vertical="center" wrapText="1"/>
    </xf>
    <xf numFmtId="0" fontId="2" fillId="0" borderId="0" xfId="0" applyFont="1" applyAlignment="1">
      <alignment horizontal="center" vertical="center"/>
    </xf>
    <xf numFmtId="0" fontId="0" fillId="0" borderId="0" xfId="0"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0" fillId="0" borderId="10" xfId="0" applyFont="1" applyBorder="1" applyAlignment="1">
      <alignment horizontal="center" vertical="center"/>
    </xf>
    <xf numFmtId="0" fontId="25" fillId="0" borderId="2" xfId="0" applyFont="1" applyBorder="1" applyAlignment="1">
      <alignment vertical="center"/>
    </xf>
    <xf numFmtId="0" fontId="25" fillId="0" borderId="3" xfId="0" applyFont="1" applyBorder="1" applyAlignment="1">
      <alignment vertical="center"/>
    </xf>
    <xf numFmtId="0" fontId="25" fillId="0" borderId="4" xfId="0" applyFont="1" applyBorder="1" applyAlignment="1">
      <alignment vertical="center"/>
    </xf>
    <xf numFmtId="0" fontId="25" fillId="0" borderId="5" xfId="0" applyFont="1" applyBorder="1" applyAlignment="1">
      <alignment vertical="center"/>
    </xf>
    <xf numFmtId="0" fontId="25" fillId="0" borderId="6" xfId="0" applyFont="1" applyBorder="1" applyAlignment="1">
      <alignment vertical="center"/>
    </xf>
    <xf numFmtId="0" fontId="25" fillId="0" borderId="7" xfId="0" applyFont="1" applyBorder="1" applyAlignment="1">
      <alignment vertical="center"/>
    </xf>
    <xf numFmtId="0" fontId="0" fillId="0" borderId="12" xfId="0" applyBorder="1" applyAlignment="1">
      <alignment vertical="center"/>
    </xf>
    <xf numFmtId="0" fontId="10" fillId="0" borderId="8" xfId="0" applyFont="1" applyBorder="1" applyAlignment="1">
      <alignment vertical="center" wrapText="1"/>
    </xf>
    <xf numFmtId="0" fontId="10" fillId="0" borderId="9" xfId="0" applyFont="1" applyBorder="1" applyAlignment="1">
      <alignment vertical="center" wrapText="1"/>
    </xf>
    <xf numFmtId="0" fontId="14" fillId="0" borderId="10" xfId="0" applyFont="1" applyBorder="1" applyAlignment="1">
      <alignment horizontal="center" vertical="center"/>
    </xf>
    <xf numFmtId="0" fontId="25" fillId="0" borderId="1" xfId="0" applyFont="1" applyBorder="1" applyAlignment="1">
      <alignment horizontal="left" vertical="center"/>
    </xf>
    <xf numFmtId="0" fontId="25" fillId="0" borderId="1" xfId="0" applyFont="1" applyBorder="1" applyAlignment="1">
      <alignment vertical="center"/>
    </xf>
    <xf numFmtId="0" fontId="10" fillId="0" borderId="1" xfId="0" applyFont="1" applyBorder="1" applyAlignment="1">
      <alignment horizontal="left" vertical="center"/>
    </xf>
    <xf numFmtId="0" fontId="10" fillId="0" borderId="1" xfId="0" applyFont="1" applyBorder="1" applyAlignment="1">
      <alignment vertical="center"/>
    </xf>
    <xf numFmtId="0" fontId="10" fillId="0" borderId="1" xfId="0" applyFont="1" applyBorder="1" applyAlignment="1">
      <alignment horizontal="left" vertical="center" wrapText="1"/>
    </xf>
    <xf numFmtId="0" fontId="10" fillId="0" borderId="1" xfId="0" applyFont="1" applyBorder="1" applyAlignment="1">
      <alignment vertical="center" wrapText="1"/>
    </xf>
    <xf numFmtId="0" fontId="10" fillId="0" borderId="0" xfId="0" applyFont="1" applyAlignment="1">
      <alignment vertical="center"/>
    </xf>
    <xf numFmtId="0" fontId="0" fillId="0" borderId="8" xfId="0" applyBorder="1" applyAlignment="1">
      <alignment vertical="center" shrinkToFit="1"/>
    </xf>
    <xf numFmtId="0" fontId="0" fillId="0" borderId="9" xfId="0" applyBorder="1" applyAlignment="1">
      <alignment vertical="center" shrinkToFit="1"/>
    </xf>
    <xf numFmtId="0" fontId="0" fillId="0" borderId="10" xfId="0" applyBorder="1" applyAlignment="1">
      <alignment vertical="center" shrinkToFit="1"/>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8" fillId="0" borderId="8" xfId="0" applyFont="1" applyBorder="1" applyAlignment="1">
      <alignment vertical="center" wrapText="1"/>
    </xf>
    <xf numFmtId="0" fontId="12" fillId="2" borderId="8" xfId="0" applyFont="1" applyFill="1" applyBorder="1" applyAlignment="1">
      <alignment horizontal="right" vertical="center"/>
    </xf>
    <xf numFmtId="0" fontId="0" fillId="2" borderId="10" xfId="0" applyFill="1" applyBorder="1" applyAlignment="1">
      <alignment horizontal="right" vertical="center"/>
    </xf>
    <xf numFmtId="0" fontId="13" fillId="0" borderId="6" xfId="0" applyFont="1" applyBorder="1" applyAlignment="1">
      <alignment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0" fillId="0" borderId="10" xfId="0" applyBorder="1" applyAlignment="1">
      <alignment horizontal="center" vertical="center"/>
    </xf>
    <xf numFmtId="0" fontId="24" fillId="0" borderId="2" xfId="0" applyFont="1" applyBorder="1" applyAlignment="1">
      <alignment vertical="center"/>
    </xf>
    <xf numFmtId="0" fontId="24" fillId="0" borderId="3" xfId="0" applyFont="1" applyBorder="1" applyAlignment="1">
      <alignment vertical="center"/>
    </xf>
    <xf numFmtId="0" fontId="24" fillId="0" borderId="4" xfId="0" applyFont="1" applyBorder="1" applyAlignment="1">
      <alignment vertical="center"/>
    </xf>
    <xf numFmtId="0" fontId="24" fillId="0" borderId="5" xfId="0" applyFont="1" applyBorder="1" applyAlignment="1">
      <alignment vertical="center"/>
    </xf>
    <xf numFmtId="0" fontId="24" fillId="0" borderId="6" xfId="0" applyFont="1" applyBorder="1" applyAlignment="1">
      <alignment vertical="center"/>
    </xf>
    <xf numFmtId="0" fontId="24" fillId="0" borderId="7" xfId="0" applyFont="1" applyBorder="1" applyAlignment="1">
      <alignment vertical="center"/>
    </xf>
    <xf numFmtId="0" fontId="0" fillId="0" borderId="4" xfId="0" applyBorder="1" applyAlignment="1">
      <alignment vertical="center"/>
    </xf>
    <xf numFmtId="0" fontId="0" fillId="0" borderId="7" xfId="0" applyBorder="1" applyAlignment="1">
      <alignment vertical="center"/>
    </xf>
    <xf numFmtId="0" fontId="0" fillId="0" borderId="2" xfId="0" applyBorder="1" applyAlignment="1">
      <alignment vertical="center"/>
    </xf>
    <xf numFmtId="0" fontId="0" fillId="0" borderId="5" xfId="0" applyBorder="1" applyAlignment="1">
      <alignment vertical="center"/>
    </xf>
    <xf numFmtId="0" fontId="11" fillId="2" borderId="2" xfId="0" applyFont="1" applyFill="1" applyBorder="1" applyAlignment="1">
      <alignment vertical="center"/>
    </xf>
    <xf numFmtId="0" fontId="11" fillId="2" borderId="5" xfId="0" applyFont="1" applyFill="1" applyBorder="1" applyAlignment="1">
      <alignment vertical="center"/>
    </xf>
    <xf numFmtId="0" fontId="8" fillId="0" borderId="8" xfId="0" applyFont="1" applyBorder="1" applyAlignment="1">
      <alignment horizontal="center" vertical="center" wrapText="1"/>
    </xf>
    <xf numFmtId="0" fontId="11" fillId="0" borderId="2" xfId="0" applyFont="1" applyBorder="1" applyAlignment="1">
      <alignment vertical="center"/>
    </xf>
    <xf numFmtId="0" fontId="11" fillId="0" borderId="5" xfId="0" applyFont="1" applyBorder="1" applyAlignment="1">
      <alignment vertical="center"/>
    </xf>
    <xf numFmtId="0" fontId="17" fillId="0" borderId="1" xfId="0" applyFont="1" applyBorder="1" applyAlignment="1">
      <alignment horizontal="left" vertical="center"/>
    </xf>
    <xf numFmtId="0" fontId="17" fillId="0" borderId="1" xfId="0" applyFont="1" applyBorder="1" applyAlignment="1">
      <alignment vertical="center"/>
    </xf>
    <xf numFmtId="0" fontId="0" fillId="0" borderId="1" xfId="0" applyBorder="1" applyAlignment="1">
      <alignment horizontal="left" vertical="center"/>
    </xf>
    <xf numFmtId="0" fontId="0" fillId="0" borderId="1" xfId="0" applyBorder="1" applyAlignment="1">
      <alignment vertical="center"/>
    </xf>
    <xf numFmtId="0" fontId="0" fillId="0" borderId="1" xfId="0" applyBorder="1" applyAlignment="1">
      <alignment horizontal="left" vertical="center" wrapText="1"/>
    </xf>
    <xf numFmtId="0" fontId="0" fillId="0" borderId="1" xfId="0" applyBorder="1" applyAlignment="1">
      <alignment vertical="center" wrapText="1"/>
    </xf>
    <xf numFmtId="0" fontId="11" fillId="0" borderId="1" xfId="0" applyFont="1" applyBorder="1" applyAlignment="1">
      <alignment horizontal="left" vertical="center"/>
    </xf>
    <xf numFmtId="0" fontId="12" fillId="0" borderId="1" xfId="0" applyFont="1" applyBorder="1" applyAlignment="1">
      <alignment vertical="center"/>
    </xf>
    <xf numFmtId="0" fontId="12" fillId="0" borderId="1" xfId="0" applyFont="1" applyBorder="1" applyAlignment="1">
      <alignment horizontal="left" vertical="center" wrapText="1"/>
    </xf>
    <xf numFmtId="0" fontId="12" fillId="0" borderId="1" xfId="0" applyFont="1" applyBorder="1" applyAlignment="1">
      <alignment vertical="center" wrapText="1"/>
    </xf>
    <xf numFmtId="0" fontId="7" fillId="0" borderId="8" xfId="0" applyFont="1" applyBorder="1" applyAlignment="1">
      <alignment horizontal="center" vertical="center"/>
    </xf>
    <xf numFmtId="0" fontId="8" fillId="0" borderId="10" xfId="0" applyFont="1" applyBorder="1" applyAlignment="1">
      <alignment horizontal="center" vertical="center"/>
    </xf>
    <xf numFmtId="0" fontId="16" fillId="0" borderId="1" xfId="0" applyFont="1" applyBorder="1" applyAlignment="1">
      <alignment horizontal="left" vertical="center"/>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9" fillId="0" borderId="8" xfId="0" applyFont="1" applyBorder="1" applyAlignment="1">
      <alignment vertical="center"/>
    </xf>
    <xf numFmtId="0" fontId="22" fillId="0" borderId="0" xfId="0" applyFont="1" applyAlignment="1">
      <alignment horizontal="left" vertical="center"/>
    </xf>
    <xf numFmtId="0" fontId="19" fillId="0" borderId="0" xfId="0" applyFont="1" applyAlignment="1">
      <alignment horizontal="center" vertical="center"/>
    </xf>
    <xf numFmtId="0" fontId="20" fillId="0" borderId="0" xfId="0" applyFont="1" applyAlignment="1">
      <alignment horizontal="center" vertical="center"/>
    </xf>
    <xf numFmtId="0" fontId="9" fillId="0" borderId="0" xfId="0" applyFont="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18" fillId="0" borderId="0" xfId="0" applyFont="1" applyAlignment="1">
      <alignment horizontal="left" vertical="center"/>
    </xf>
    <xf numFmtId="0" fontId="11" fillId="0" borderId="8" xfId="0" applyFont="1" applyBorder="1" applyAlignment="1">
      <alignment horizontal="center" vertical="center"/>
    </xf>
    <xf numFmtId="0" fontId="0" fillId="0" borderId="9" xfId="0" applyBorder="1" applyAlignment="1">
      <alignment horizontal="center" vertical="center"/>
    </xf>
    <xf numFmtId="0" fontId="11" fillId="0" borderId="8" xfId="0" applyFont="1" applyBorder="1" applyAlignment="1">
      <alignment vertical="center"/>
    </xf>
    <xf numFmtId="0" fontId="12" fillId="0" borderId="9" xfId="0" applyFont="1" applyBorder="1" applyAlignment="1">
      <alignment vertical="center"/>
    </xf>
    <xf numFmtId="0" fontId="12" fillId="0" borderId="10" xfId="0" applyFont="1" applyBorder="1" applyAlignment="1">
      <alignment vertical="center"/>
    </xf>
    <xf numFmtId="0" fontId="12" fillId="0" borderId="8" xfId="0" applyFont="1" applyBorder="1" applyAlignment="1">
      <alignment vertical="center"/>
    </xf>
  </cellXfs>
  <cellStyles count="1">
    <cellStyle name="標準" xfId="0" builtinId="0"/>
  </cellStyles>
  <dxfs count="0"/>
  <tableStyles count="0" defaultTableStyle="TableStyleMedium2" defaultPivotStyle="PivotStyleLight16"/>
  <colors>
    <mruColors>
      <color rgb="FFCCECFF"/>
      <color rgb="FF99CCFF"/>
      <color rgb="FFB2B2B2"/>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57150</xdr:colOff>
      <xdr:row>43</xdr:row>
      <xdr:rowOff>76200</xdr:rowOff>
    </xdr:from>
    <xdr:to>
      <xdr:col>19</xdr:col>
      <xdr:colOff>57150</xdr:colOff>
      <xdr:row>45</xdr:row>
      <xdr:rowOff>47625</xdr:rowOff>
    </xdr:to>
    <xdr:sp macro="" textlink="">
      <xdr:nvSpPr>
        <xdr:cNvPr id="2" name="円/楕円 1"/>
        <xdr:cNvSpPr/>
      </xdr:nvSpPr>
      <xdr:spPr>
        <a:xfrm>
          <a:off x="8334375" y="10210800"/>
          <a:ext cx="400050" cy="73342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latin typeface="BIZ UDゴシック" panose="020B0400000000000000" pitchFamily="49" charset="-128"/>
              <a:ea typeface="BIZ UDゴシック" panose="020B0400000000000000" pitchFamily="49" charset="-128"/>
            </a:rPr>
            <a:t>湯島</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857250</xdr:colOff>
      <xdr:row>20</xdr:row>
      <xdr:rowOff>57150</xdr:rowOff>
    </xdr:from>
    <xdr:to>
      <xdr:col>4</xdr:col>
      <xdr:colOff>66675</xdr:colOff>
      <xdr:row>22</xdr:row>
      <xdr:rowOff>238126</xdr:rowOff>
    </xdr:to>
    <xdr:sp macro="" textlink="">
      <xdr:nvSpPr>
        <xdr:cNvPr id="3" name="円/楕円 2"/>
        <xdr:cNvSpPr/>
      </xdr:nvSpPr>
      <xdr:spPr>
        <a:xfrm>
          <a:off x="4781550" y="6010275"/>
          <a:ext cx="400050" cy="733426"/>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latin typeface="BIZ UDゴシック" panose="020B0400000000000000" pitchFamily="49" charset="-128"/>
              <a:ea typeface="BIZ UDゴシック" panose="020B0400000000000000" pitchFamily="49" charset="-128"/>
            </a:rPr>
            <a:t>湯島</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3"/>
  <sheetViews>
    <sheetView workbookViewId="0"/>
  </sheetViews>
  <sheetFormatPr defaultColWidth="9" defaultRowHeight="18.75" customHeight="1"/>
  <cols>
    <col min="1" max="1" width="11.6640625" style="84" bestFit="1" customWidth="1"/>
    <col min="2" max="2" width="9" style="84" bestFit="1" customWidth="1"/>
    <col min="3" max="3" width="34.109375" style="84" bestFit="1" customWidth="1"/>
    <col min="4" max="4" width="8.109375" style="84" bestFit="1" customWidth="1"/>
    <col min="5" max="5" width="29.21875" style="84" bestFit="1" customWidth="1"/>
    <col min="6" max="16384" width="9" style="84"/>
  </cols>
  <sheetData>
    <row r="1" spans="1:5" s="81" customFormat="1" ht="37.5" customHeight="1">
      <c r="A1" s="88" t="s">
        <v>88</v>
      </c>
      <c r="B1" s="88" t="s">
        <v>89</v>
      </c>
      <c r="C1" s="88" t="s">
        <v>86</v>
      </c>
      <c r="D1" s="88" t="s">
        <v>87</v>
      </c>
      <c r="E1" s="80" t="s">
        <v>84</v>
      </c>
    </row>
    <row r="2" spans="1:5" ht="23.25" customHeight="1">
      <c r="A2" s="85" t="s">
        <v>83</v>
      </c>
      <c r="B2" s="85" t="s">
        <v>73</v>
      </c>
      <c r="C2" s="85" t="s">
        <v>82</v>
      </c>
      <c r="D2" s="85">
        <v>1</v>
      </c>
      <c r="E2" s="85"/>
    </row>
    <row r="3" spans="1:5" ht="23.25" customHeight="1">
      <c r="A3" s="100" t="s">
        <v>21</v>
      </c>
      <c r="B3" s="100" t="s">
        <v>15</v>
      </c>
      <c r="C3" s="82" t="s">
        <v>81</v>
      </c>
      <c r="D3" s="82">
        <v>0.8</v>
      </c>
      <c r="E3" s="82"/>
    </row>
    <row r="4" spans="1:5" ht="23.25" customHeight="1">
      <c r="A4" s="100"/>
      <c r="B4" s="100"/>
      <c r="C4" s="82" t="s">
        <v>76</v>
      </c>
      <c r="D4" s="82">
        <v>0.6</v>
      </c>
      <c r="E4" s="82"/>
    </row>
    <row r="5" spans="1:5" ht="23.25" customHeight="1">
      <c r="A5" s="100"/>
      <c r="B5" s="100"/>
      <c r="C5" s="82" t="s">
        <v>75</v>
      </c>
      <c r="D5" s="82">
        <v>0.4</v>
      </c>
      <c r="E5" s="82"/>
    </row>
    <row r="6" spans="1:5" ht="23.25" customHeight="1">
      <c r="A6" s="100"/>
      <c r="B6" s="100"/>
      <c r="C6" s="90" t="s">
        <v>80</v>
      </c>
      <c r="D6" s="90">
        <v>0.2</v>
      </c>
      <c r="E6" s="90" t="s">
        <v>90</v>
      </c>
    </row>
    <row r="7" spans="1:5" ht="23.25" customHeight="1">
      <c r="A7" s="100"/>
      <c r="B7" s="100"/>
      <c r="C7" s="91" t="s">
        <v>80</v>
      </c>
      <c r="D7" s="91">
        <v>0</v>
      </c>
      <c r="E7" s="91" t="s">
        <v>91</v>
      </c>
    </row>
    <row r="8" spans="1:5" ht="23.25" customHeight="1">
      <c r="A8" s="100"/>
      <c r="B8" s="100"/>
      <c r="C8" s="82" t="s">
        <v>79</v>
      </c>
      <c r="D8" s="89">
        <v>0</v>
      </c>
      <c r="E8" s="82" t="s">
        <v>78</v>
      </c>
    </row>
    <row r="9" spans="1:5" ht="23.25" customHeight="1">
      <c r="A9" s="100" t="s">
        <v>21</v>
      </c>
      <c r="B9" s="100" t="s">
        <v>22</v>
      </c>
      <c r="C9" s="82" t="s">
        <v>77</v>
      </c>
      <c r="D9" s="82">
        <v>0.4</v>
      </c>
      <c r="E9" s="82"/>
    </row>
    <row r="10" spans="1:5" ht="23.25" customHeight="1">
      <c r="A10" s="100"/>
      <c r="B10" s="100"/>
      <c r="C10" s="82" t="s">
        <v>76</v>
      </c>
      <c r="D10" s="82">
        <v>0.3</v>
      </c>
      <c r="E10" s="82"/>
    </row>
    <row r="11" spans="1:5" ht="23.25" customHeight="1">
      <c r="A11" s="100"/>
      <c r="B11" s="100"/>
      <c r="C11" s="82" t="s">
        <v>75</v>
      </c>
      <c r="D11" s="82">
        <v>0.2</v>
      </c>
      <c r="E11" s="82"/>
    </row>
    <row r="12" spans="1:5" ht="23.25" customHeight="1">
      <c r="A12" s="100"/>
      <c r="B12" s="100"/>
      <c r="C12" s="82" t="s">
        <v>74</v>
      </c>
      <c r="D12" s="83">
        <v>0</v>
      </c>
      <c r="E12" s="82" t="s">
        <v>78</v>
      </c>
    </row>
    <row r="13" spans="1:5" ht="23.25" customHeight="1"/>
  </sheetData>
  <mergeCells count="4">
    <mergeCell ref="A9:A12"/>
    <mergeCell ref="B9:B12"/>
    <mergeCell ref="A3:A8"/>
    <mergeCell ref="B3:B8"/>
  </mergeCells>
  <phoneticPr fontId="1"/>
  <pageMargins left="0.7" right="0.7" top="0.75" bottom="0.75" header="0.3" footer="0.3"/>
  <pageSetup paperSize="9" scale="9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5"/>
  <sheetViews>
    <sheetView tabSelected="1" workbookViewId="0">
      <selection sqref="A1:T1"/>
    </sheetView>
  </sheetViews>
  <sheetFormatPr defaultRowHeight="13.2"/>
  <cols>
    <col min="1" max="1" width="3.109375" customWidth="1"/>
    <col min="2" max="2" width="5.109375" customWidth="1"/>
    <col min="3" max="3" width="3.33203125" bestFit="1" customWidth="1"/>
    <col min="4" max="4" width="3.44140625" bestFit="1" customWidth="1"/>
    <col min="5" max="5" width="3.33203125" bestFit="1" customWidth="1"/>
    <col min="6" max="6" width="3.44140625" bestFit="1" customWidth="1"/>
    <col min="7" max="7" width="3.33203125" bestFit="1" customWidth="1"/>
    <col min="8" max="8" width="25.77734375" customWidth="1"/>
    <col min="9" max="9" width="8.6640625" customWidth="1"/>
    <col min="10" max="11" width="7.77734375" customWidth="1"/>
    <col min="12" max="12" width="3.44140625" bestFit="1" customWidth="1"/>
    <col min="13" max="13" width="5.21875" bestFit="1" customWidth="1"/>
    <col min="14" max="14" width="4.44140625" bestFit="1" customWidth="1"/>
    <col min="15" max="15" width="5.21875" bestFit="1" customWidth="1"/>
    <col min="16" max="16" width="4.44140625" customWidth="1"/>
    <col min="17" max="17" width="4.88671875" bestFit="1" customWidth="1"/>
    <col min="18" max="18" width="5.44140625" bestFit="1" customWidth="1"/>
    <col min="19" max="19" width="5.21875" bestFit="1" customWidth="1"/>
    <col min="20" max="20" width="3" bestFit="1" customWidth="1"/>
  </cols>
  <sheetData>
    <row r="1" spans="1:20" ht="19.2">
      <c r="A1" s="119" t="s">
        <v>47</v>
      </c>
      <c r="B1" s="120"/>
      <c r="C1" s="120"/>
      <c r="D1" s="120"/>
      <c r="E1" s="120"/>
      <c r="F1" s="120"/>
      <c r="G1" s="120"/>
      <c r="H1" s="120"/>
      <c r="I1" s="120"/>
      <c r="J1" s="120"/>
      <c r="K1" s="120"/>
      <c r="L1" s="120"/>
      <c r="M1" s="120"/>
      <c r="N1" s="120"/>
      <c r="O1" s="120"/>
      <c r="P1" s="120"/>
      <c r="Q1" s="120"/>
      <c r="R1" s="120"/>
      <c r="S1" s="120"/>
      <c r="T1" s="120"/>
    </row>
    <row r="2" spans="1:20" ht="19.2">
      <c r="A2" s="20"/>
      <c r="B2" s="21"/>
      <c r="C2" s="21"/>
      <c r="D2" s="21"/>
      <c r="E2" s="21"/>
      <c r="F2" s="21"/>
      <c r="G2" s="21"/>
      <c r="H2" s="21"/>
      <c r="I2" s="21"/>
      <c r="J2" s="21"/>
      <c r="K2" s="21"/>
      <c r="L2" s="21"/>
      <c r="M2" s="21"/>
      <c r="N2" s="21"/>
      <c r="O2" s="21"/>
      <c r="P2" s="21"/>
      <c r="Q2" s="21"/>
      <c r="R2" s="21"/>
      <c r="S2" s="21"/>
      <c r="T2" s="21"/>
    </row>
    <row r="4" spans="1:20" ht="30" customHeight="1">
      <c r="A4" s="32" t="s">
        <v>0</v>
      </c>
      <c r="B4" s="33"/>
      <c r="C4" s="33"/>
      <c r="D4" s="33"/>
      <c r="E4" s="33"/>
      <c r="F4" s="33"/>
      <c r="G4" s="33"/>
      <c r="H4" s="76"/>
      <c r="I4" s="34"/>
      <c r="J4" s="34"/>
      <c r="K4" s="34"/>
      <c r="L4" s="34"/>
      <c r="M4" s="34"/>
      <c r="N4" s="34"/>
      <c r="O4" s="34"/>
      <c r="P4" s="34"/>
      <c r="Q4" s="34"/>
      <c r="R4" s="34"/>
      <c r="S4" s="34"/>
    </row>
    <row r="5" spans="1:20" ht="30" customHeight="1">
      <c r="A5" s="131" t="s">
        <v>34</v>
      </c>
      <c r="B5" s="132"/>
      <c r="C5" s="132"/>
      <c r="D5" s="132"/>
      <c r="E5" s="132"/>
      <c r="F5" s="132"/>
      <c r="G5" s="118"/>
      <c r="H5" s="77"/>
      <c r="I5" s="34"/>
      <c r="J5" s="34"/>
      <c r="K5" s="34"/>
      <c r="L5" s="34"/>
      <c r="M5" s="34"/>
      <c r="N5" s="34"/>
      <c r="O5" s="34"/>
      <c r="P5" s="34"/>
      <c r="Q5" s="34"/>
      <c r="R5" s="34"/>
      <c r="S5" s="34"/>
    </row>
    <row r="6" spans="1:20" ht="30" customHeight="1">
      <c r="A6" s="131" t="s">
        <v>30</v>
      </c>
      <c r="B6" s="132"/>
      <c r="C6" s="132"/>
      <c r="D6" s="132"/>
      <c r="E6" s="132"/>
      <c r="F6" s="132"/>
      <c r="G6" s="118"/>
      <c r="H6" s="76" t="s">
        <v>51</v>
      </c>
      <c r="I6" s="34"/>
      <c r="J6" s="34"/>
      <c r="K6" s="34"/>
      <c r="L6" s="34"/>
      <c r="M6" s="34"/>
      <c r="N6" s="34"/>
      <c r="O6" s="34"/>
      <c r="P6" s="34"/>
      <c r="Q6" s="34"/>
      <c r="R6" s="34"/>
      <c r="S6" s="34"/>
    </row>
    <row r="7" spans="1:20" ht="24" customHeight="1">
      <c r="A7" s="34"/>
      <c r="B7" s="34"/>
      <c r="C7" s="34"/>
      <c r="D7" s="34"/>
      <c r="E7" s="34"/>
      <c r="F7" s="34"/>
      <c r="G7" s="34"/>
      <c r="H7" s="34"/>
      <c r="I7" s="34"/>
      <c r="J7" s="34"/>
      <c r="K7" s="34"/>
      <c r="L7" s="34"/>
      <c r="M7" s="34"/>
      <c r="N7" s="34"/>
      <c r="O7" s="34"/>
      <c r="P7" s="34"/>
      <c r="Q7" s="34"/>
      <c r="R7" s="34"/>
      <c r="S7" s="34"/>
    </row>
    <row r="8" spans="1:20">
      <c r="A8" s="41" t="s">
        <v>94</v>
      </c>
      <c r="B8" s="34"/>
      <c r="C8" s="34"/>
      <c r="D8" s="34"/>
      <c r="E8" s="34"/>
      <c r="F8" s="34"/>
      <c r="G8" s="34"/>
      <c r="H8" s="34"/>
      <c r="I8" s="34"/>
      <c r="J8" s="34"/>
      <c r="K8" s="34"/>
      <c r="L8" s="34"/>
      <c r="M8" s="34"/>
      <c r="N8" s="34"/>
      <c r="O8" s="34"/>
      <c r="P8" s="34"/>
      <c r="Q8" s="34"/>
      <c r="R8" s="34"/>
      <c r="S8" s="34"/>
    </row>
    <row r="9" spans="1:20" ht="24" customHeight="1">
      <c r="A9" s="34"/>
      <c r="B9" s="34"/>
      <c r="C9" s="34"/>
      <c r="D9" s="34"/>
      <c r="E9" s="34"/>
      <c r="F9" s="34"/>
      <c r="G9" s="34"/>
      <c r="H9" s="34"/>
      <c r="I9" s="34"/>
      <c r="J9" s="34"/>
      <c r="K9" s="34"/>
      <c r="L9" s="34"/>
      <c r="M9" s="34"/>
      <c r="N9" s="34"/>
      <c r="O9" s="34"/>
      <c r="P9" s="34"/>
      <c r="Q9" s="34"/>
      <c r="R9" s="34"/>
      <c r="S9" s="34"/>
    </row>
    <row r="10" spans="1:20">
      <c r="A10" s="34" t="s">
        <v>2</v>
      </c>
      <c r="B10" s="34"/>
      <c r="C10" s="34"/>
      <c r="D10" s="34"/>
      <c r="E10" s="34"/>
      <c r="F10" s="34"/>
      <c r="G10" s="34"/>
      <c r="H10" s="34"/>
      <c r="I10" s="34"/>
      <c r="J10" s="34"/>
      <c r="K10" s="34"/>
      <c r="L10" s="34"/>
      <c r="M10" s="34"/>
      <c r="N10" s="34"/>
      <c r="O10" s="34"/>
      <c r="P10" s="34"/>
      <c r="Q10" s="34"/>
      <c r="R10" s="34"/>
      <c r="S10" s="34"/>
    </row>
    <row r="11" spans="1:20" ht="27.75" customHeight="1">
      <c r="A11" s="121" t="s">
        <v>6</v>
      </c>
      <c r="B11" s="122"/>
      <c r="C11" s="122"/>
      <c r="D11" s="122"/>
      <c r="E11" s="122"/>
      <c r="F11" s="122"/>
      <c r="G11" s="133"/>
      <c r="H11" s="121" t="s">
        <v>27</v>
      </c>
      <c r="I11" s="122"/>
      <c r="J11" s="122"/>
      <c r="K11" s="122"/>
      <c r="L11" s="122"/>
      <c r="M11" s="122"/>
      <c r="N11" s="122"/>
      <c r="O11" s="123"/>
      <c r="P11" s="117" t="s">
        <v>1</v>
      </c>
      <c r="Q11" s="116"/>
      <c r="R11" s="117" t="s">
        <v>56</v>
      </c>
      <c r="S11" s="118"/>
    </row>
    <row r="12" spans="1:20" ht="18" customHeight="1">
      <c r="A12" s="35" t="s">
        <v>13</v>
      </c>
      <c r="B12" s="36"/>
      <c r="C12" s="36" t="s">
        <v>11</v>
      </c>
      <c r="D12" s="36"/>
      <c r="E12" s="36" t="s">
        <v>52</v>
      </c>
      <c r="F12" s="36"/>
      <c r="G12" s="37" t="s">
        <v>12</v>
      </c>
      <c r="H12" s="124"/>
      <c r="I12" s="125"/>
      <c r="J12" s="125"/>
      <c r="K12" s="125"/>
      <c r="L12" s="125"/>
      <c r="M12" s="125"/>
      <c r="N12" s="125"/>
      <c r="O12" s="126"/>
      <c r="P12" s="105"/>
      <c r="Q12" s="107" t="s">
        <v>54</v>
      </c>
      <c r="R12" s="109">
        <f>P12</f>
        <v>0</v>
      </c>
      <c r="S12" s="107" t="s">
        <v>55</v>
      </c>
      <c r="T12" s="130"/>
    </row>
    <row r="13" spans="1:20" ht="18" customHeight="1">
      <c r="A13" s="38" t="s">
        <v>14</v>
      </c>
      <c r="B13" s="39"/>
      <c r="C13" s="39" t="s">
        <v>11</v>
      </c>
      <c r="D13" s="39"/>
      <c r="E13" s="39" t="s">
        <v>52</v>
      </c>
      <c r="F13" s="39"/>
      <c r="G13" s="40" t="s">
        <v>12</v>
      </c>
      <c r="H13" s="127"/>
      <c r="I13" s="128"/>
      <c r="J13" s="128"/>
      <c r="K13" s="128"/>
      <c r="L13" s="128"/>
      <c r="M13" s="128"/>
      <c r="N13" s="128"/>
      <c r="O13" s="129"/>
      <c r="P13" s="106"/>
      <c r="Q13" s="108"/>
      <c r="R13" s="110"/>
      <c r="S13" s="108"/>
      <c r="T13" s="130"/>
    </row>
    <row r="14" spans="1:20">
      <c r="A14" s="41" t="s">
        <v>93</v>
      </c>
      <c r="B14" s="34"/>
      <c r="C14" s="34"/>
      <c r="D14" s="34"/>
      <c r="E14" s="34"/>
      <c r="F14" s="34"/>
      <c r="G14" s="34"/>
      <c r="H14" s="34"/>
      <c r="I14" s="34"/>
      <c r="J14" s="34"/>
      <c r="K14" s="34"/>
      <c r="L14" s="34"/>
      <c r="M14" s="34"/>
      <c r="N14" s="34"/>
      <c r="O14" s="34"/>
      <c r="P14" s="34"/>
      <c r="Q14" s="34"/>
      <c r="R14" s="34"/>
      <c r="S14" s="34"/>
    </row>
    <row r="15" spans="1:20">
      <c r="A15" s="41" t="s">
        <v>95</v>
      </c>
      <c r="B15" s="34"/>
      <c r="C15" s="34"/>
      <c r="D15" s="34"/>
      <c r="E15" s="34"/>
      <c r="F15" s="34"/>
      <c r="G15" s="34"/>
      <c r="H15" s="34"/>
      <c r="I15" s="34"/>
      <c r="J15" s="34"/>
      <c r="K15" s="34"/>
      <c r="L15" s="34"/>
      <c r="M15" s="34"/>
      <c r="N15" s="34"/>
      <c r="O15" s="34"/>
      <c r="P15" s="34"/>
      <c r="Q15" s="34"/>
      <c r="R15" s="34"/>
      <c r="S15" s="34"/>
    </row>
    <row r="16" spans="1:20">
      <c r="A16" s="41"/>
      <c r="B16" s="34"/>
      <c r="C16" s="34"/>
      <c r="D16" s="34"/>
      <c r="E16" s="34"/>
      <c r="F16" s="34"/>
      <c r="G16" s="34"/>
      <c r="H16" s="34"/>
      <c r="I16" s="34"/>
      <c r="J16" s="34"/>
      <c r="K16" s="34"/>
      <c r="L16" s="34"/>
      <c r="M16" s="34"/>
      <c r="N16" s="34"/>
      <c r="O16" s="34"/>
      <c r="P16" s="34"/>
      <c r="Q16" s="34"/>
      <c r="R16" s="34"/>
      <c r="S16" s="34"/>
    </row>
    <row r="17" spans="1:19">
      <c r="A17" s="34" t="s">
        <v>3</v>
      </c>
      <c r="B17" s="34"/>
      <c r="C17" s="34"/>
      <c r="D17" s="34"/>
      <c r="E17" s="34"/>
      <c r="F17" s="34"/>
      <c r="G17" s="34"/>
      <c r="H17" s="34"/>
      <c r="I17" s="34"/>
      <c r="J17" s="34"/>
      <c r="K17" s="34"/>
      <c r="L17" s="34"/>
      <c r="M17" s="34"/>
      <c r="N17" s="34"/>
      <c r="O17" s="34"/>
      <c r="P17" s="34"/>
      <c r="Q17" s="34"/>
      <c r="R17" s="34"/>
      <c r="S17" s="34"/>
    </row>
    <row r="18" spans="1:19" ht="60.75" customHeight="1">
      <c r="A18" s="121" t="s">
        <v>6</v>
      </c>
      <c r="B18" s="122"/>
      <c r="C18" s="122"/>
      <c r="D18" s="122"/>
      <c r="E18" s="122"/>
      <c r="F18" s="122"/>
      <c r="G18" s="133"/>
      <c r="H18" s="42" t="s">
        <v>4</v>
      </c>
      <c r="I18" s="43" t="s">
        <v>20</v>
      </c>
      <c r="J18" s="43" t="s">
        <v>9</v>
      </c>
      <c r="K18" s="43" t="s">
        <v>10</v>
      </c>
      <c r="L18" s="117" t="s">
        <v>37</v>
      </c>
      <c r="M18" s="116"/>
      <c r="N18" s="117" t="s">
        <v>36</v>
      </c>
      <c r="O18" s="116"/>
      <c r="P18" s="117" t="s">
        <v>35</v>
      </c>
      <c r="Q18" s="116"/>
      <c r="R18" s="117" t="s">
        <v>38</v>
      </c>
      <c r="S18" s="118"/>
    </row>
    <row r="19" spans="1:19" ht="18" customHeight="1">
      <c r="A19" s="44" t="s">
        <v>13</v>
      </c>
      <c r="B19" s="45"/>
      <c r="C19" s="36" t="s">
        <v>11</v>
      </c>
      <c r="D19" s="45"/>
      <c r="E19" s="45" t="s">
        <v>52</v>
      </c>
      <c r="F19" s="45"/>
      <c r="G19" s="46" t="s">
        <v>12</v>
      </c>
      <c r="H19" s="134"/>
      <c r="I19" s="136"/>
      <c r="J19" s="138"/>
      <c r="K19" s="138"/>
      <c r="L19" s="105"/>
      <c r="M19" s="107" t="s">
        <v>57</v>
      </c>
      <c r="N19" s="105"/>
      <c r="O19" s="107" t="s">
        <v>55</v>
      </c>
      <c r="P19" s="105"/>
      <c r="Q19" s="107" t="s">
        <v>54</v>
      </c>
      <c r="R19" s="109">
        <f>PRODUCT(N19,P19)</f>
        <v>0</v>
      </c>
      <c r="S19" s="107" t="s">
        <v>55</v>
      </c>
    </row>
    <row r="20" spans="1:19" ht="18" customHeight="1">
      <c r="A20" s="38" t="s">
        <v>14</v>
      </c>
      <c r="B20" s="39"/>
      <c r="C20" s="39" t="s">
        <v>11</v>
      </c>
      <c r="D20" s="39"/>
      <c r="E20" s="39" t="s">
        <v>52</v>
      </c>
      <c r="F20" s="39"/>
      <c r="G20" s="40" t="s">
        <v>12</v>
      </c>
      <c r="H20" s="135"/>
      <c r="I20" s="137"/>
      <c r="J20" s="139"/>
      <c r="K20" s="139"/>
      <c r="L20" s="106"/>
      <c r="M20" s="108"/>
      <c r="N20" s="106"/>
      <c r="O20" s="108"/>
      <c r="P20" s="106"/>
      <c r="Q20" s="108"/>
      <c r="R20" s="110"/>
      <c r="S20" s="108"/>
    </row>
    <row r="21" spans="1:19" ht="18" customHeight="1">
      <c r="A21" s="44" t="s">
        <v>13</v>
      </c>
      <c r="B21" s="45"/>
      <c r="C21" s="36" t="s">
        <v>11</v>
      </c>
      <c r="D21" s="45"/>
      <c r="E21" s="45" t="s">
        <v>52</v>
      </c>
      <c r="F21" s="45"/>
      <c r="G21" s="46" t="s">
        <v>12</v>
      </c>
      <c r="H21" s="134"/>
      <c r="I21" s="136"/>
      <c r="J21" s="138"/>
      <c r="K21" s="138"/>
      <c r="L21" s="105"/>
      <c r="M21" s="107" t="s">
        <v>57</v>
      </c>
      <c r="N21" s="105"/>
      <c r="O21" s="107" t="s">
        <v>55</v>
      </c>
      <c r="P21" s="105"/>
      <c r="Q21" s="107" t="s">
        <v>54</v>
      </c>
      <c r="R21" s="109">
        <f t="shared" ref="R21" si="0">PRODUCT(N21,P21)</f>
        <v>0</v>
      </c>
      <c r="S21" s="107" t="s">
        <v>55</v>
      </c>
    </row>
    <row r="22" spans="1:19" ht="18" customHeight="1">
      <c r="A22" s="38" t="s">
        <v>14</v>
      </c>
      <c r="B22" s="39"/>
      <c r="C22" s="39" t="s">
        <v>11</v>
      </c>
      <c r="D22" s="39"/>
      <c r="E22" s="39" t="s">
        <v>52</v>
      </c>
      <c r="F22" s="39"/>
      <c r="G22" s="40" t="s">
        <v>12</v>
      </c>
      <c r="H22" s="135"/>
      <c r="I22" s="137"/>
      <c r="J22" s="139"/>
      <c r="K22" s="139"/>
      <c r="L22" s="106"/>
      <c r="M22" s="108"/>
      <c r="N22" s="106"/>
      <c r="O22" s="108"/>
      <c r="P22" s="106"/>
      <c r="Q22" s="108"/>
      <c r="R22" s="110"/>
      <c r="S22" s="108"/>
    </row>
    <row r="23" spans="1:19" ht="18" customHeight="1">
      <c r="A23" s="44" t="s">
        <v>13</v>
      </c>
      <c r="B23" s="45"/>
      <c r="C23" s="36" t="s">
        <v>11</v>
      </c>
      <c r="D23" s="45"/>
      <c r="E23" s="45" t="s">
        <v>52</v>
      </c>
      <c r="F23" s="45"/>
      <c r="G23" s="46" t="s">
        <v>12</v>
      </c>
      <c r="H23" s="134"/>
      <c r="I23" s="136"/>
      <c r="J23" s="138"/>
      <c r="K23" s="138"/>
      <c r="L23" s="105"/>
      <c r="M23" s="107" t="s">
        <v>57</v>
      </c>
      <c r="N23" s="105"/>
      <c r="O23" s="107" t="s">
        <v>55</v>
      </c>
      <c r="P23" s="105"/>
      <c r="Q23" s="107" t="s">
        <v>54</v>
      </c>
      <c r="R23" s="109">
        <f t="shared" ref="R23" si="1">PRODUCT(N23,P23)</f>
        <v>0</v>
      </c>
      <c r="S23" s="107" t="s">
        <v>55</v>
      </c>
    </row>
    <row r="24" spans="1:19" ht="18" customHeight="1">
      <c r="A24" s="38" t="s">
        <v>14</v>
      </c>
      <c r="B24" s="39"/>
      <c r="C24" s="39" t="s">
        <v>11</v>
      </c>
      <c r="D24" s="39"/>
      <c r="E24" s="39" t="s">
        <v>52</v>
      </c>
      <c r="F24" s="39"/>
      <c r="G24" s="40" t="s">
        <v>12</v>
      </c>
      <c r="H24" s="135"/>
      <c r="I24" s="137"/>
      <c r="J24" s="139"/>
      <c r="K24" s="139"/>
      <c r="L24" s="106"/>
      <c r="M24" s="108"/>
      <c r="N24" s="106"/>
      <c r="O24" s="108"/>
      <c r="P24" s="106"/>
      <c r="Q24" s="108"/>
      <c r="R24" s="110"/>
      <c r="S24" s="108"/>
    </row>
    <row r="25" spans="1:19" ht="18" customHeight="1">
      <c r="A25" s="44" t="s">
        <v>13</v>
      </c>
      <c r="B25" s="45"/>
      <c r="C25" s="36" t="s">
        <v>11</v>
      </c>
      <c r="D25" s="45"/>
      <c r="E25" s="45" t="s">
        <v>52</v>
      </c>
      <c r="F25" s="45"/>
      <c r="G25" s="46" t="s">
        <v>12</v>
      </c>
      <c r="H25" s="134"/>
      <c r="I25" s="136"/>
      <c r="J25" s="138"/>
      <c r="K25" s="138"/>
      <c r="L25" s="105"/>
      <c r="M25" s="107" t="s">
        <v>57</v>
      </c>
      <c r="N25" s="105"/>
      <c r="O25" s="107" t="s">
        <v>55</v>
      </c>
      <c r="P25" s="105"/>
      <c r="Q25" s="107" t="s">
        <v>54</v>
      </c>
      <c r="R25" s="109">
        <f t="shared" ref="R25" si="2">PRODUCT(N25,P25)</f>
        <v>0</v>
      </c>
      <c r="S25" s="107" t="s">
        <v>55</v>
      </c>
    </row>
    <row r="26" spans="1:19" ht="18" customHeight="1">
      <c r="A26" s="38" t="s">
        <v>14</v>
      </c>
      <c r="B26" s="39"/>
      <c r="C26" s="39" t="s">
        <v>11</v>
      </c>
      <c r="D26" s="39"/>
      <c r="E26" s="39" t="s">
        <v>52</v>
      </c>
      <c r="F26" s="39"/>
      <c r="G26" s="40" t="s">
        <v>12</v>
      </c>
      <c r="H26" s="135"/>
      <c r="I26" s="137"/>
      <c r="J26" s="139"/>
      <c r="K26" s="139"/>
      <c r="L26" s="106"/>
      <c r="M26" s="108"/>
      <c r="N26" s="106"/>
      <c r="O26" s="108"/>
      <c r="P26" s="106"/>
      <c r="Q26" s="108"/>
      <c r="R26" s="110"/>
      <c r="S26" s="108"/>
    </row>
    <row r="27" spans="1:19" ht="18" customHeight="1">
      <c r="A27" s="44" t="s">
        <v>13</v>
      </c>
      <c r="B27" s="45"/>
      <c r="C27" s="36" t="s">
        <v>11</v>
      </c>
      <c r="D27" s="45"/>
      <c r="E27" s="45" t="s">
        <v>52</v>
      </c>
      <c r="F27" s="45"/>
      <c r="G27" s="46" t="s">
        <v>12</v>
      </c>
      <c r="H27" s="134"/>
      <c r="I27" s="136"/>
      <c r="J27" s="138"/>
      <c r="K27" s="138"/>
      <c r="L27" s="105"/>
      <c r="M27" s="107" t="s">
        <v>57</v>
      </c>
      <c r="N27" s="105"/>
      <c r="O27" s="107" t="s">
        <v>55</v>
      </c>
      <c r="P27" s="105"/>
      <c r="Q27" s="107" t="s">
        <v>54</v>
      </c>
      <c r="R27" s="109">
        <f t="shared" ref="R27" si="3">PRODUCT(N27,P27)</f>
        <v>0</v>
      </c>
      <c r="S27" s="107" t="s">
        <v>55</v>
      </c>
    </row>
    <row r="28" spans="1:19" ht="18" customHeight="1">
      <c r="A28" s="38" t="s">
        <v>14</v>
      </c>
      <c r="B28" s="39"/>
      <c r="C28" s="39" t="s">
        <v>11</v>
      </c>
      <c r="D28" s="39"/>
      <c r="E28" s="39" t="s">
        <v>52</v>
      </c>
      <c r="F28" s="39"/>
      <c r="G28" s="40" t="s">
        <v>12</v>
      </c>
      <c r="H28" s="135"/>
      <c r="I28" s="137"/>
      <c r="J28" s="139"/>
      <c r="K28" s="139"/>
      <c r="L28" s="106"/>
      <c r="M28" s="108"/>
      <c r="N28" s="106"/>
      <c r="O28" s="108"/>
      <c r="P28" s="106"/>
      <c r="Q28" s="108"/>
      <c r="R28" s="110"/>
      <c r="S28" s="108"/>
    </row>
    <row r="29" spans="1:19" ht="18" customHeight="1">
      <c r="A29" s="44" t="s">
        <v>13</v>
      </c>
      <c r="B29" s="45"/>
      <c r="C29" s="36" t="s">
        <v>11</v>
      </c>
      <c r="D29" s="45"/>
      <c r="E29" s="45" t="s">
        <v>52</v>
      </c>
      <c r="F29" s="45"/>
      <c r="G29" s="46" t="s">
        <v>12</v>
      </c>
      <c r="H29" s="134"/>
      <c r="I29" s="136"/>
      <c r="J29" s="138"/>
      <c r="K29" s="138"/>
      <c r="L29" s="105"/>
      <c r="M29" s="107" t="s">
        <v>57</v>
      </c>
      <c r="N29" s="105"/>
      <c r="O29" s="107" t="s">
        <v>55</v>
      </c>
      <c r="P29" s="105"/>
      <c r="Q29" s="107" t="s">
        <v>54</v>
      </c>
      <c r="R29" s="109">
        <f t="shared" ref="R29" si="4">PRODUCT(N29,P29)</f>
        <v>0</v>
      </c>
      <c r="S29" s="107" t="s">
        <v>55</v>
      </c>
    </row>
    <row r="30" spans="1:19" ht="18" customHeight="1">
      <c r="A30" s="38" t="s">
        <v>14</v>
      </c>
      <c r="B30" s="39"/>
      <c r="C30" s="39" t="s">
        <v>11</v>
      </c>
      <c r="D30" s="39"/>
      <c r="E30" s="39" t="s">
        <v>52</v>
      </c>
      <c r="F30" s="39"/>
      <c r="G30" s="40" t="s">
        <v>12</v>
      </c>
      <c r="H30" s="135"/>
      <c r="I30" s="137"/>
      <c r="J30" s="139"/>
      <c r="K30" s="139"/>
      <c r="L30" s="106"/>
      <c r="M30" s="108"/>
      <c r="N30" s="106"/>
      <c r="O30" s="108"/>
      <c r="P30" s="106"/>
      <c r="Q30" s="108"/>
      <c r="R30" s="110"/>
      <c r="S30" s="108"/>
    </row>
    <row r="31" spans="1:19" ht="18" customHeight="1">
      <c r="A31" s="44" t="s">
        <v>13</v>
      </c>
      <c r="B31" s="45"/>
      <c r="C31" s="36" t="s">
        <v>11</v>
      </c>
      <c r="D31" s="45"/>
      <c r="E31" s="45" t="s">
        <v>52</v>
      </c>
      <c r="F31" s="45"/>
      <c r="G31" s="46" t="s">
        <v>12</v>
      </c>
      <c r="H31" s="134"/>
      <c r="I31" s="136"/>
      <c r="J31" s="138"/>
      <c r="K31" s="138"/>
      <c r="L31" s="105"/>
      <c r="M31" s="107" t="s">
        <v>57</v>
      </c>
      <c r="N31" s="105"/>
      <c r="O31" s="107" t="s">
        <v>55</v>
      </c>
      <c r="P31" s="105"/>
      <c r="Q31" s="107" t="s">
        <v>54</v>
      </c>
      <c r="R31" s="109">
        <f t="shared" ref="R31" si="5">PRODUCT(N31,P31)</f>
        <v>0</v>
      </c>
      <c r="S31" s="107" t="s">
        <v>55</v>
      </c>
    </row>
    <row r="32" spans="1:19" ht="18" customHeight="1">
      <c r="A32" s="38" t="s">
        <v>14</v>
      </c>
      <c r="B32" s="39"/>
      <c r="C32" s="39" t="s">
        <v>11</v>
      </c>
      <c r="D32" s="39"/>
      <c r="E32" s="39" t="s">
        <v>52</v>
      </c>
      <c r="F32" s="39"/>
      <c r="G32" s="40" t="s">
        <v>12</v>
      </c>
      <c r="H32" s="135"/>
      <c r="I32" s="137"/>
      <c r="J32" s="139"/>
      <c r="K32" s="139"/>
      <c r="L32" s="106"/>
      <c r="M32" s="108"/>
      <c r="N32" s="106"/>
      <c r="O32" s="108"/>
      <c r="P32" s="106"/>
      <c r="Q32" s="108"/>
      <c r="R32" s="110"/>
      <c r="S32" s="108"/>
    </row>
    <row r="33" spans="1:19" ht="27" customHeight="1">
      <c r="A33" s="34"/>
      <c r="B33" s="34"/>
      <c r="C33" s="34"/>
      <c r="D33" s="34"/>
      <c r="E33" s="34"/>
      <c r="F33" s="34"/>
      <c r="G33" s="34"/>
      <c r="H33" s="34"/>
      <c r="I33" s="34"/>
      <c r="J33" s="34"/>
      <c r="K33" s="79"/>
      <c r="L33" s="111" t="s">
        <v>40</v>
      </c>
      <c r="M33" s="112"/>
      <c r="N33" s="112"/>
      <c r="O33" s="112"/>
      <c r="P33" s="112"/>
      <c r="Q33" s="113"/>
      <c r="R33" s="98">
        <f>SUM(R19:R32)</f>
        <v>0</v>
      </c>
      <c r="S33" s="47" t="s">
        <v>55</v>
      </c>
    </row>
    <row r="34" spans="1:19" ht="15" customHeight="1">
      <c r="A34" s="34" t="s">
        <v>48</v>
      </c>
      <c r="B34" s="34" t="s">
        <v>85</v>
      </c>
      <c r="C34" s="34"/>
      <c r="D34" s="34"/>
      <c r="E34" s="34"/>
      <c r="F34" s="34"/>
      <c r="G34" s="34"/>
      <c r="H34" s="34"/>
      <c r="I34" s="34"/>
      <c r="J34" s="34"/>
      <c r="K34" s="79"/>
      <c r="L34" s="86"/>
      <c r="M34" s="86"/>
      <c r="N34" s="86"/>
      <c r="O34" s="86"/>
      <c r="P34" s="86"/>
      <c r="Q34" s="86"/>
      <c r="R34" s="87"/>
      <c r="S34" s="50"/>
    </row>
    <row r="35" spans="1:19" ht="15" customHeight="1">
      <c r="A35" s="48" t="s">
        <v>48</v>
      </c>
      <c r="B35" s="99" t="s">
        <v>49</v>
      </c>
      <c r="C35" s="49"/>
      <c r="D35" s="34"/>
      <c r="E35" s="34"/>
      <c r="F35" s="34"/>
      <c r="G35" s="34"/>
      <c r="H35" s="34"/>
      <c r="I35" s="34"/>
      <c r="J35" s="34"/>
      <c r="K35" s="34"/>
      <c r="L35" s="34"/>
      <c r="M35" s="34"/>
      <c r="N35" s="34"/>
      <c r="O35" s="34"/>
      <c r="P35" s="79">
        <f>SUM(P12,P19:P32)</f>
        <v>0</v>
      </c>
      <c r="Q35" s="34"/>
      <c r="R35" s="92"/>
      <c r="S35" s="34"/>
    </row>
    <row r="36" spans="1:19" ht="27" customHeight="1">
      <c r="A36" s="34"/>
      <c r="B36" s="34"/>
      <c r="C36" s="34"/>
      <c r="D36" s="34"/>
      <c r="E36" s="34"/>
      <c r="F36" s="34"/>
      <c r="G36" s="34"/>
      <c r="H36" s="34"/>
      <c r="I36" s="34"/>
      <c r="J36" s="34"/>
      <c r="K36" s="34"/>
      <c r="L36" s="114" t="s">
        <v>29</v>
      </c>
      <c r="M36" s="115"/>
      <c r="N36" s="115"/>
      <c r="O36" s="115"/>
      <c r="P36" s="115"/>
      <c r="Q36" s="116"/>
      <c r="R36" s="98">
        <f>SUM(R12,R33)</f>
        <v>0</v>
      </c>
      <c r="S36" s="47" t="s">
        <v>55</v>
      </c>
    </row>
    <row r="37" spans="1:19" ht="27" customHeight="1">
      <c r="A37" s="34"/>
      <c r="B37" s="34"/>
      <c r="C37" s="34"/>
      <c r="D37" s="34"/>
      <c r="E37" s="34"/>
      <c r="F37" s="34"/>
      <c r="G37" s="34"/>
      <c r="H37" s="34"/>
      <c r="I37" s="34"/>
      <c r="J37" s="34"/>
      <c r="K37" s="34"/>
      <c r="L37" s="114" t="s">
        <v>1</v>
      </c>
      <c r="M37" s="115"/>
      <c r="N37" s="115"/>
      <c r="O37" s="115"/>
      <c r="P37" s="115"/>
      <c r="Q37" s="116"/>
      <c r="R37" s="102" t="str">
        <f>INT(P35/12)&amp;"年"&amp;MOD(P35,12)&amp;"ヶ月"</f>
        <v>0年0ヶ月</v>
      </c>
      <c r="S37" s="103"/>
    </row>
    <row r="38" spans="1:19" ht="27" customHeight="1">
      <c r="A38" s="34"/>
      <c r="B38" s="34"/>
      <c r="C38" s="34"/>
      <c r="D38" s="34"/>
      <c r="E38" s="34"/>
      <c r="F38" s="34"/>
      <c r="G38" s="34"/>
      <c r="H38" s="34"/>
      <c r="I38" s="34"/>
      <c r="J38" s="34"/>
      <c r="K38" s="34"/>
      <c r="L38" s="50"/>
      <c r="M38" s="50"/>
      <c r="N38" s="50"/>
      <c r="O38" s="50"/>
      <c r="P38" s="50"/>
      <c r="Q38" s="50"/>
      <c r="R38" s="50"/>
      <c r="S38" s="51"/>
    </row>
    <row r="39" spans="1:19" ht="27" customHeight="1">
      <c r="A39" s="34"/>
      <c r="B39" s="34"/>
      <c r="C39" s="34"/>
      <c r="D39" s="34"/>
      <c r="E39" s="34"/>
      <c r="F39" s="34"/>
      <c r="G39" s="34"/>
      <c r="H39" s="34"/>
      <c r="I39" s="34"/>
      <c r="J39" s="34"/>
      <c r="K39" s="34"/>
      <c r="L39" s="50"/>
      <c r="M39" s="50"/>
      <c r="N39" s="50"/>
      <c r="O39" s="50"/>
      <c r="P39" s="50"/>
      <c r="Q39" s="50"/>
      <c r="R39" s="50"/>
      <c r="S39" s="51"/>
    </row>
    <row r="41" spans="1:19">
      <c r="B41" t="s">
        <v>46</v>
      </c>
    </row>
    <row r="43" spans="1:19">
      <c r="I43" s="52" t="s">
        <v>11</v>
      </c>
      <c r="J43" s="53" t="s">
        <v>26</v>
      </c>
      <c r="K43" s="53" t="s">
        <v>12</v>
      </c>
      <c r="L43" s="54"/>
      <c r="M43" s="54"/>
      <c r="N43" s="54"/>
      <c r="O43" s="54"/>
      <c r="P43" s="54"/>
      <c r="Q43" s="54"/>
      <c r="R43" s="54"/>
    </row>
    <row r="44" spans="1:19" ht="30" customHeight="1">
      <c r="I44" s="78" t="s">
        <v>70</v>
      </c>
      <c r="J44" s="78"/>
      <c r="K44" s="78"/>
      <c r="L44" s="101"/>
      <c r="M44" s="101"/>
      <c r="N44" s="101"/>
      <c r="O44" s="101"/>
      <c r="P44" s="101"/>
      <c r="Q44" s="101"/>
      <c r="R44" s="101"/>
      <c r="S44" s="101"/>
    </row>
    <row r="45" spans="1:19" ht="30" customHeight="1">
      <c r="I45" s="55" t="s">
        <v>33</v>
      </c>
      <c r="J45" s="55"/>
      <c r="K45" s="55"/>
      <c r="L45" s="104"/>
      <c r="M45" s="104"/>
      <c r="N45" s="104"/>
      <c r="O45" s="104"/>
      <c r="P45" s="104"/>
      <c r="Q45" s="104"/>
      <c r="R45" s="104"/>
      <c r="S45" s="7" t="s">
        <v>32</v>
      </c>
    </row>
  </sheetData>
  <mergeCells count="108">
    <mergeCell ref="H29:H30"/>
    <mergeCell ref="I29:I30"/>
    <mergeCell ref="J29:J30"/>
    <mergeCell ref="H31:H32"/>
    <mergeCell ref="I31:I32"/>
    <mergeCell ref="J31:J32"/>
    <mergeCell ref="M31:M32"/>
    <mergeCell ref="L29:L30"/>
    <mergeCell ref="M29:M30"/>
    <mergeCell ref="K31:K32"/>
    <mergeCell ref="L31:L32"/>
    <mergeCell ref="K29:K30"/>
    <mergeCell ref="K27:K28"/>
    <mergeCell ref="L27:L28"/>
    <mergeCell ref="M27:M28"/>
    <mergeCell ref="M23:M24"/>
    <mergeCell ref="K25:K26"/>
    <mergeCell ref="L25:L26"/>
    <mergeCell ref="M25:M26"/>
    <mergeCell ref="H25:H26"/>
    <mergeCell ref="I25:I26"/>
    <mergeCell ref="J25:J26"/>
    <mergeCell ref="H27:H28"/>
    <mergeCell ref="I27:I28"/>
    <mergeCell ref="J27:J28"/>
    <mergeCell ref="J21:J22"/>
    <mergeCell ref="K21:K22"/>
    <mergeCell ref="J19:J20"/>
    <mergeCell ref="L21:L22"/>
    <mergeCell ref="M21:M22"/>
    <mergeCell ref="H23:H24"/>
    <mergeCell ref="I23:I24"/>
    <mergeCell ref="J23:J24"/>
    <mergeCell ref="K23:K24"/>
    <mergeCell ref="L23:L24"/>
    <mergeCell ref="N23:N24"/>
    <mergeCell ref="O23:O24"/>
    <mergeCell ref="N25:N26"/>
    <mergeCell ref="O25:O26"/>
    <mergeCell ref="N27:N28"/>
    <mergeCell ref="O27:O28"/>
    <mergeCell ref="P12:P13"/>
    <mergeCell ref="A18:G18"/>
    <mergeCell ref="N19:N20"/>
    <mergeCell ref="O19:O20"/>
    <mergeCell ref="N21:N22"/>
    <mergeCell ref="O21:O22"/>
    <mergeCell ref="L18:M18"/>
    <mergeCell ref="N18:O18"/>
    <mergeCell ref="P18:Q18"/>
    <mergeCell ref="P21:P22"/>
    <mergeCell ref="Q21:Q22"/>
    <mergeCell ref="H19:H20"/>
    <mergeCell ref="I19:I20"/>
    <mergeCell ref="K19:K20"/>
    <mergeCell ref="L19:L20"/>
    <mergeCell ref="M19:M20"/>
    <mergeCell ref="H21:H22"/>
    <mergeCell ref="I21:I22"/>
    <mergeCell ref="R18:S18"/>
    <mergeCell ref="P19:P20"/>
    <mergeCell ref="Q19:Q20"/>
    <mergeCell ref="R19:R20"/>
    <mergeCell ref="S19:S20"/>
    <mergeCell ref="A1:T1"/>
    <mergeCell ref="H11:O11"/>
    <mergeCell ref="P11:Q11"/>
    <mergeCell ref="R11:S11"/>
    <mergeCell ref="H12:O13"/>
    <mergeCell ref="Q12:Q13"/>
    <mergeCell ref="R12:R13"/>
    <mergeCell ref="S12:S13"/>
    <mergeCell ref="T12:T13"/>
    <mergeCell ref="A5:G5"/>
    <mergeCell ref="A6:G6"/>
    <mergeCell ref="A11:G11"/>
    <mergeCell ref="P25:P26"/>
    <mergeCell ref="Q25:Q26"/>
    <mergeCell ref="R25:R26"/>
    <mergeCell ref="S25:S26"/>
    <mergeCell ref="P27:P28"/>
    <mergeCell ref="Q27:Q28"/>
    <mergeCell ref="R27:R28"/>
    <mergeCell ref="S27:S28"/>
    <mergeCell ref="R21:R22"/>
    <mergeCell ref="S21:S22"/>
    <mergeCell ref="P23:P24"/>
    <mergeCell ref="Q23:Q24"/>
    <mergeCell ref="R23:R24"/>
    <mergeCell ref="S23:S24"/>
    <mergeCell ref="L44:S44"/>
    <mergeCell ref="R37:S37"/>
    <mergeCell ref="L45:R45"/>
    <mergeCell ref="P29:P30"/>
    <mergeCell ref="Q29:Q30"/>
    <mergeCell ref="R29:R30"/>
    <mergeCell ref="S29:S30"/>
    <mergeCell ref="P31:P32"/>
    <mergeCell ref="Q31:Q32"/>
    <mergeCell ref="R31:R32"/>
    <mergeCell ref="S31:S32"/>
    <mergeCell ref="N29:N30"/>
    <mergeCell ref="O29:O30"/>
    <mergeCell ref="N31:N32"/>
    <mergeCell ref="O31:O32"/>
    <mergeCell ref="L33:Q33"/>
    <mergeCell ref="L36:Q36"/>
    <mergeCell ref="L37:Q37"/>
  </mergeCells>
  <phoneticPr fontId="1"/>
  <dataValidations count="5">
    <dataValidation type="list" allowBlank="1" showInputMessage="1" showErrorMessage="1" sqref="I19:I32">
      <formula1>"基幹,連携,協力"</formula1>
    </dataValidation>
    <dataValidation type="list" allowBlank="1" showInputMessage="1" showErrorMessage="1" promptTitle="勤務形態(2)" prompt="非フルタイムの場合は「専従」または「非専従」を選んでください。_x000a_フルタイムの場合は「ー」を選んでください。" sqref="K19:K32">
      <formula1>"専従,非専従,－"</formula1>
    </dataValidation>
    <dataValidation type="list" allowBlank="1" showInputMessage="1" showErrorMessage="1" sqref="J19:J32">
      <formula1>"フルタイム,非フルタイム"</formula1>
    </dataValidation>
    <dataValidation allowBlank="1" showInputMessage="1" showErrorMessage="1" promptTitle="週当たりの勤務時間" prompt="「単位換算表」シートを参照のうえ、入力してください。" sqref="L19:L32"/>
    <dataValidation allowBlank="1" showInputMessage="1" showErrorMessage="1" promptTitle="1ヶ月あたりの単位数" prompt="「単位換算表」シートを参照してください。" sqref="N19:N32"/>
  </dataValidations>
  <pageMargins left="0.70866141732283472" right="0.70866141732283472" top="0.74803149606299213" bottom="0.74803149606299213" header="0.31496062992125984" footer="0.31496062992125984"/>
  <pageSetup paperSize="9" scale="76"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5"/>
  <sheetViews>
    <sheetView workbookViewId="0">
      <selection sqref="A1:T1"/>
    </sheetView>
  </sheetViews>
  <sheetFormatPr defaultRowHeight="13.2"/>
  <cols>
    <col min="1" max="1" width="3.109375" customWidth="1"/>
    <col min="2" max="2" width="5.109375" customWidth="1"/>
    <col min="3" max="3" width="3.33203125" bestFit="1" customWidth="1"/>
    <col min="4" max="4" width="3.44140625" bestFit="1" customWidth="1"/>
    <col min="5" max="5" width="3.33203125" bestFit="1" customWidth="1"/>
    <col min="6" max="6" width="3.44140625" bestFit="1" customWidth="1"/>
    <col min="7" max="7" width="3.33203125" bestFit="1" customWidth="1"/>
    <col min="8" max="8" width="25.77734375" customWidth="1"/>
    <col min="9" max="9" width="8.6640625" customWidth="1"/>
    <col min="10" max="11" width="7.77734375" customWidth="1"/>
    <col min="12" max="12" width="3.44140625" bestFit="1" customWidth="1"/>
    <col min="13" max="13" width="5.21875" bestFit="1" customWidth="1"/>
    <col min="14" max="14" width="4.44140625" bestFit="1" customWidth="1"/>
    <col min="15" max="15" width="5.21875" bestFit="1" customWidth="1"/>
    <col min="16" max="16" width="4.44140625" customWidth="1"/>
    <col min="17" max="17" width="4.88671875" bestFit="1" customWidth="1"/>
    <col min="18" max="18" width="5.44140625" bestFit="1" customWidth="1"/>
    <col min="19" max="19" width="5.21875" bestFit="1" customWidth="1"/>
    <col min="20" max="20" width="3" bestFit="1" customWidth="1"/>
  </cols>
  <sheetData>
    <row r="1" spans="1:20" ht="19.2">
      <c r="A1" s="119" t="s">
        <v>47</v>
      </c>
      <c r="B1" s="120"/>
      <c r="C1" s="120"/>
      <c r="D1" s="120"/>
      <c r="E1" s="120"/>
      <c r="F1" s="120"/>
      <c r="G1" s="120"/>
      <c r="H1" s="120"/>
      <c r="I1" s="120"/>
      <c r="J1" s="120"/>
      <c r="K1" s="120"/>
      <c r="L1" s="120"/>
      <c r="M1" s="120"/>
      <c r="N1" s="120"/>
      <c r="O1" s="120"/>
      <c r="P1" s="120"/>
      <c r="Q1" s="120"/>
      <c r="R1" s="120"/>
      <c r="S1" s="120"/>
      <c r="T1" s="120"/>
    </row>
    <row r="2" spans="1:20" ht="19.2">
      <c r="A2" s="20"/>
      <c r="B2" s="21"/>
      <c r="C2" s="21"/>
      <c r="D2" s="21"/>
      <c r="E2" s="21"/>
      <c r="F2" s="21"/>
      <c r="G2" s="21"/>
      <c r="H2" s="21"/>
      <c r="I2" s="21"/>
      <c r="J2" s="21"/>
      <c r="K2" s="21"/>
      <c r="L2" s="21"/>
      <c r="M2" s="21"/>
      <c r="N2" s="21"/>
      <c r="O2" s="21"/>
      <c r="P2" s="21"/>
      <c r="Q2" s="21"/>
      <c r="R2" s="21"/>
      <c r="S2" s="21"/>
      <c r="T2" s="21"/>
    </row>
    <row r="4" spans="1:20" ht="30" customHeight="1">
      <c r="A4" s="14" t="s">
        <v>0</v>
      </c>
      <c r="B4" s="15"/>
      <c r="C4" s="15"/>
      <c r="D4" s="15"/>
      <c r="E4" s="15"/>
      <c r="F4" s="15"/>
      <c r="G4" s="15"/>
      <c r="H4" s="73" t="s">
        <v>31</v>
      </c>
    </row>
    <row r="5" spans="1:20" ht="30" customHeight="1">
      <c r="A5" s="182" t="s">
        <v>34</v>
      </c>
      <c r="B5" s="183"/>
      <c r="C5" s="183"/>
      <c r="D5" s="183"/>
      <c r="E5" s="183"/>
      <c r="F5" s="183"/>
      <c r="G5" s="184"/>
      <c r="H5" s="74">
        <v>130123</v>
      </c>
    </row>
    <row r="6" spans="1:20" ht="30" customHeight="1">
      <c r="A6" s="182" t="s">
        <v>30</v>
      </c>
      <c r="B6" s="183"/>
      <c r="C6" s="183"/>
      <c r="D6" s="183"/>
      <c r="E6" s="183"/>
      <c r="F6" s="183"/>
      <c r="G6" s="184"/>
      <c r="H6" s="75" t="s">
        <v>53</v>
      </c>
    </row>
    <row r="7" spans="1:20" ht="24" customHeight="1">
      <c r="A7" s="34"/>
      <c r="B7" s="34"/>
      <c r="C7" s="34"/>
      <c r="D7" s="34"/>
      <c r="E7" s="34"/>
      <c r="F7" s="34"/>
      <c r="G7" s="34"/>
      <c r="H7" s="34"/>
      <c r="I7" s="34"/>
      <c r="J7" s="34"/>
      <c r="K7" s="34"/>
      <c r="L7" s="34"/>
      <c r="M7" s="34"/>
      <c r="N7" s="34"/>
      <c r="O7" s="34"/>
      <c r="P7" s="34"/>
      <c r="Q7" s="34"/>
      <c r="R7" s="34"/>
      <c r="S7" s="34"/>
    </row>
    <row r="8" spans="1:20">
      <c r="A8" s="41" t="s">
        <v>94</v>
      </c>
      <c r="B8" s="34"/>
      <c r="C8" s="34"/>
      <c r="D8" s="34"/>
      <c r="E8" s="34"/>
      <c r="F8" s="34"/>
      <c r="G8" s="34"/>
      <c r="H8" s="34"/>
      <c r="I8" s="34"/>
      <c r="J8" s="34"/>
      <c r="K8" s="34"/>
      <c r="L8" s="34"/>
      <c r="M8" s="34"/>
      <c r="N8" s="34"/>
      <c r="O8" s="34"/>
      <c r="P8" s="34"/>
      <c r="Q8" s="34"/>
      <c r="R8" s="34"/>
      <c r="S8" s="34"/>
    </row>
    <row r="9" spans="1:20" ht="24" customHeight="1">
      <c r="A9" s="34"/>
      <c r="B9" s="34"/>
      <c r="C9" s="34"/>
      <c r="D9" s="34"/>
      <c r="E9" s="34"/>
      <c r="F9" s="34"/>
      <c r="G9" s="34"/>
      <c r="H9" s="34"/>
      <c r="I9" s="34"/>
      <c r="J9" s="34"/>
      <c r="K9" s="34"/>
      <c r="L9" s="34"/>
      <c r="M9" s="34"/>
      <c r="N9" s="34"/>
      <c r="O9" s="34"/>
      <c r="P9" s="34"/>
      <c r="Q9" s="34"/>
      <c r="R9" s="34"/>
      <c r="S9" s="34"/>
    </row>
    <row r="10" spans="1:20">
      <c r="A10" t="s">
        <v>2</v>
      </c>
    </row>
    <row r="11" spans="1:20" ht="27.75" customHeight="1">
      <c r="A11" s="179" t="s">
        <v>6</v>
      </c>
      <c r="B11" s="152"/>
      <c r="C11" s="152"/>
      <c r="D11" s="152"/>
      <c r="E11" s="152"/>
      <c r="F11" s="152"/>
      <c r="G11" s="180"/>
      <c r="H11" s="151" t="s">
        <v>27</v>
      </c>
      <c r="I11" s="152"/>
      <c r="J11" s="152"/>
      <c r="K11" s="152"/>
      <c r="L11" s="152"/>
      <c r="M11" s="152"/>
      <c r="N11" s="152"/>
      <c r="O11" s="153"/>
      <c r="P11" s="166" t="s">
        <v>1</v>
      </c>
      <c r="Q11" s="153"/>
      <c r="R11" s="147" t="s">
        <v>56</v>
      </c>
      <c r="S11" s="184"/>
    </row>
    <row r="12" spans="1:20" ht="18" customHeight="1">
      <c r="A12" s="11" t="s">
        <v>13</v>
      </c>
      <c r="B12" s="27">
        <v>2021</v>
      </c>
      <c r="C12" s="12" t="s">
        <v>11</v>
      </c>
      <c r="D12" s="27">
        <v>4</v>
      </c>
      <c r="E12" s="12" t="s">
        <v>52</v>
      </c>
      <c r="F12" s="27">
        <v>1</v>
      </c>
      <c r="G12" s="13" t="s">
        <v>12</v>
      </c>
      <c r="H12" s="154" t="s">
        <v>28</v>
      </c>
      <c r="I12" s="155"/>
      <c r="J12" s="155"/>
      <c r="K12" s="155"/>
      <c r="L12" s="155"/>
      <c r="M12" s="155"/>
      <c r="N12" s="155"/>
      <c r="O12" s="156"/>
      <c r="P12" s="167">
        <v>18</v>
      </c>
      <c r="Q12" s="160" t="s">
        <v>54</v>
      </c>
      <c r="R12" s="164">
        <f>P12</f>
        <v>18</v>
      </c>
      <c r="S12" s="160" t="s">
        <v>55</v>
      </c>
      <c r="T12" s="130"/>
    </row>
    <row r="13" spans="1:20" ht="18" customHeight="1">
      <c r="A13" s="6" t="s">
        <v>14</v>
      </c>
      <c r="B13" s="28">
        <v>2022</v>
      </c>
      <c r="C13" s="7" t="s">
        <v>11</v>
      </c>
      <c r="D13" s="28">
        <v>9</v>
      </c>
      <c r="E13" s="7" t="s">
        <v>52</v>
      </c>
      <c r="F13" s="28">
        <v>30</v>
      </c>
      <c r="G13" s="8" t="s">
        <v>12</v>
      </c>
      <c r="H13" s="157"/>
      <c r="I13" s="158"/>
      <c r="J13" s="158"/>
      <c r="K13" s="158"/>
      <c r="L13" s="158"/>
      <c r="M13" s="158"/>
      <c r="N13" s="158"/>
      <c r="O13" s="159"/>
      <c r="P13" s="168"/>
      <c r="Q13" s="161"/>
      <c r="R13" s="165"/>
      <c r="S13" s="161"/>
      <c r="T13" s="130"/>
    </row>
    <row r="14" spans="1:20">
      <c r="A14" s="41" t="s">
        <v>48</v>
      </c>
      <c r="B14" s="34" t="s">
        <v>96</v>
      </c>
      <c r="C14" s="34"/>
      <c r="D14" s="34"/>
      <c r="E14" s="34"/>
      <c r="F14" s="34"/>
      <c r="G14" s="34"/>
      <c r="H14" s="34"/>
      <c r="I14" s="34"/>
      <c r="J14" s="34"/>
      <c r="K14" s="34"/>
      <c r="L14" s="34"/>
      <c r="M14" s="34"/>
      <c r="N14" s="34"/>
      <c r="O14" s="34"/>
      <c r="P14" s="34"/>
      <c r="Q14" s="34"/>
      <c r="R14" s="34"/>
      <c r="S14" s="34"/>
    </row>
    <row r="15" spans="1:20">
      <c r="A15" s="41" t="s">
        <v>48</v>
      </c>
      <c r="B15" s="34" t="s">
        <v>97</v>
      </c>
      <c r="C15" s="34"/>
      <c r="D15" s="34"/>
      <c r="E15" s="34"/>
      <c r="F15" s="34"/>
      <c r="G15" s="34"/>
      <c r="H15" s="34"/>
      <c r="I15" s="34"/>
      <c r="J15" s="34"/>
      <c r="K15" s="34"/>
      <c r="L15" s="34"/>
      <c r="M15" s="34"/>
      <c r="N15" s="34"/>
      <c r="O15" s="34"/>
      <c r="P15" s="34"/>
      <c r="Q15" s="34"/>
      <c r="R15" s="34"/>
      <c r="S15" s="34"/>
    </row>
    <row r="16" spans="1:20">
      <c r="A16" s="41"/>
      <c r="B16" s="34"/>
      <c r="C16" s="34"/>
      <c r="D16" s="34"/>
      <c r="E16" s="34"/>
      <c r="F16" s="34"/>
      <c r="G16" s="34"/>
      <c r="H16" s="34"/>
      <c r="I16" s="34"/>
      <c r="J16" s="34"/>
      <c r="K16" s="34"/>
      <c r="L16" s="34"/>
      <c r="M16" s="34"/>
      <c r="N16" s="34"/>
      <c r="O16" s="34"/>
      <c r="P16" s="34"/>
      <c r="Q16" s="34"/>
      <c r="R16" s="34"/>
      <c r="S16" s="34"/>
    </row>
    <row r="17" spans="1:19">
      <c r="A17" t="s">
        <v>3</v>
      </c>
    </row>
    <row r="18" spans="1:19" ht="60.75" customHeight="1">
      <c r="A18" s="179" t="s">
        <v>6</v>
      </c>
      <c r="B18" s="152"/>
      <c r="C18" s="152"/>
      <c r="D18" s="152"/>
      <c r="E18" s="152"/>
      <c r="F18" s="152"/>
      <c r="G18" s="180"/>
      <c r="H18" s="18" t="s">
        <v>4</v>
      </c>
      <c r="I18" s="19" t="s">
        <v>20</v>
      </c>
      <c r="J18" s="19" t="s">
        <v>9</v>
      </c>
      <c r="K18" s="19" t="s">
        <v>10</v>
      </c>
      <c r="L18" s="147" t="s">
        <v>37</v>
      </c>
      <c r="M18" s="146"/>
      <c r="N18" s="147" t="s">
        <v>36</v>
      </c>
      <c r="O18" s="146"/>
      <c r="P18" s="147" t="s">
        <v>35</v>
      </c>
      <c r="Q18" s="146"/>
      <c r="R18" s="147" t="s">
        <v>38</v>
      </c>
      <c r="S18" s="184"/>
    </row>
    <row r="19" spans="1:19" ht="18" customHeight="1">
      <c r="A19" s="3" t="s">
        <v>13</v>
      </c>
      <c r="B19" s="29">
        <v>2022</v>
      </c>
      <c r="C19" s="12" t="s">
        <v>11</v>
      </c>
      <c r="D19" s="29">
        <v>10</v>
      </c>
      <c r="E19" s="4" t="s">
        <v>52</v>
      </c>
      <c r="F19" s="29">
        <v>1</v>
      </c>
      <c r="G19" s="5" t="s">
        <v>12</v>
      </c>
      <c r="H19" s="181" t="s">
        <v>16</v>
      </c>
      <c r="I19" s="175" t="s">
        <v>5</v>
      </c>
      <c r="J19" s="177" t="s">
        <v>21</v>
      </c>
      <c r="K19" s="177" t="s">
        <v>15</v>
      </c>
      <c r="L19" s="167">
        <v>28</v>
      </c>
      <c r="M19" s="160" t="s">
        <v>57</v>
      </c>
      <c r="N19" s="167">
        <v>0.8</v>
      </c>
      <c r="O19" s="160" t="s">
        <v>55</v>
      </c>
      <c r="P19" s="167">
        <v>6</v>
      </c>
      <c r="Q19" s="160" t="s">
        <v>54</v>
      </c>
      <c r="R19" s="164">
        <f>PRODUCT(N19,P19)</f>
        <v>4.8000000000000007</v>
      </c>
      <c r="S19" s="160" t="s">
        <v>55</v>
      </c>
    </row>
    <row r="20" spans="1:19" ht="18" customHeight="1">
      <c r="A20" s="6" t="s">
        <v>14</v>
      </c>
      <c r="B20" s="28">
        <v>2023</v>
      </c>
      <c r="C20" s="7" t="s">
        <v>11</v>
      </c>
      <c r="D20" s="28">
        <v>3</v>
      </c>
      <c r="E20" s="7" t="s">
        <v>52</v>
      </c>
      <c r="F20" s="28">
        <v>31</v>
      </c>
      <c r="G20" s="8" t="s">
        <v>12</v>
      </c>
      <c r="H20" s="170"/>
      <c r="I20" s="176"/>
      <c r="J20" s="178"/>
      <c r="K20" s="178"/>
      <c r="L20" s="168"/>
      <c r="M20" s="161"/>
      <c r="N20" s="168"/>
      <c r="O20" s="161"/>
      <c r="P20" s="168"/>
      <c r="Q20" s="161"/>
      <c r="R20" s="165"/>
      <c r="S20" s="161"/>
    </row>
    <row r="21" spans="1:19" ht="18" customHeight="1">
      <c r="A21" s="3" t="s">
        <v>13</v>
      </c>
      <c r="B21" s="29">
        <v>2023</v>
      </c>
      <c r="C21" s="12" t="s">
        <v>11</v>
      </c>
      <c r="D21" s="29">
        <v>4</v>
      </c>
      <c r="E21" s="4" t="s">
        <v>52</v>
      </c>
      <c r="F21" s="29">
        <v>1</v>
      </c>
      <c r="G21" s="5" t="s">
        <v>12</v>
      </c>
      <c r="H21" s="169" t="s">
        <v>17</v>
      </c>
      <c r="I21" s="175" t="s">
        <v>18</v>
      </c>
      <c r="J21" s="177" t="s">
        <v>21</v>
      </c>
      <c r="K21" s="177" t="s">
        <v>22</v>
      </c>
      <c r="L21" s="167">
        <v>28</v>
      </c>
      <c r="M21" s="160" t="s">
        <v>57</v>
      </c>
      <c r="N21" s="167">
        <v>0.4</v>
      </c>
      <c r="O21" s="160" t="s">
        <v>55</v>
      </c>
      <c r="P21" s="167">
        <v>12</v>
      </c>
      <c r="Q21" s="160" t="s">
        <v>54</v>
      </c>
      <c r="R21" s="164">
        <f t="shared" ref="R21" si="0">PRODUCT(N21,P21)</f>
        <v>4.8000000000000007</v>
      </c>
      <c r="S21" s="160" t="s">
        <v>55</v>
      </c>
    </row>
    <row r="22" spans="1:19" ht="18" customHeight="1">
      <c r="A22" s="6" t="s">
        <v>14</v>
      </c>
      <c r="B22" s="28">
        <v>2024</v>
      </c>
      <c r="C22" s="7" t="s">
        <v>11</v>
      </c>
      <c r="D22" s="28">
        <v>3</v>
      </c>
      <c r="E22" s="7" t="s">
        <v>52</v>
      </c>
      <c r="F22" s="28">
        <v>31</v>
      </c>
      <c r="G22" s="8" t="s">
        <v>12</v>
      </c>
      <c r="H22" s="170"/>
      <c r="I22" s="176"/>
      <c r="J22" s="178"/>
      <c r="K22" s="178"/>
      <c r="L22" s="168"/>
      <c r="M22" s="161"/>
      <c r="N22" s="168"/>
      <c r="O22" s="161"/>
      <c r="P22" s="168"/>
      <c r="Q22" s="161"/>
      <c r="R22" s="165"/>
      <c r="S22" s="161"/>
    </row>
    <row r="23" spans="1:19" ht="18" customHeight="1">
      <c r="A23" s="3" t="s">
        <v>13</v>
      </c>
      <c r="B23" s="29">
        <v>2024</v>
      </c>
      <c r="C23" s="12" t="s">
        <v>11</v>
      </c>
      <c r="D23" s="29">
        <v>4</v>
      </c>
      <c r="E23" s="4" t="s">
        <v>52</v>
      </c>
      <c r="F23" s="29">
        <v>1</v>
      </c>
      <c r="G23" s="5" t="s">
        <v>12</v>
      </c>
      <c r="H23" s="169" t="s">
        <v>17</v>
      </c>
      <c r="I23" s="175" t="s">
        <v>18</v>
      </c>
      <c r="J23" s="177" t="s">
        <v>23</v>
      </c>
      <c r="K23" s="177" t="s">
        <v>24</v>
      </c>
      <c r="L23" s="167">
        <v>32</v>
      </c>
      <c r="M23" s="160" t="s">
        <v>57</v>
      </c>
      <c r="N23" s="167">
        <v>1</v>
      </c>
      <c r="O23" s="160" t="s">
        <v>55</v>
      </c>
      <c r="P23" s="167">
        <v>12</v>
      </c>
      <c r="Q23" s="160" t="s">
        <v>54</v>
      </c>
      <c r="R23" s="164">
        <f t="shared" ref="R23" si="1">PRODUCT(N23,P23)</f>
        <v>12</v>
      </c>
      <c r="S23" s="160" t="s">
        <v>55</v>
      </c>
    </row>
    <row r="24" spans="1:19" ht="18" customHeight="1">
      <c r="A24" s="6" t="s">
        <v>14</v>
      </c>
      <c r="B24" s="28">
        <v>2025</v>
      </c>
      <c r="C24" s="7" t="s">
        <v>11</v>
      </c>
      <c r="D24" s="28">
        <v>3</v>
      </c>
      <c r="E24" s="7" t="s">
        <v>52</v>
      </c>
      <c r="F24" s="28">
        <v>31</v>
      </c>
      <c r="G24" s="8" t="s">
        <v>12</v>
      </c>
      <c r="H24" s="170"/>
      <c r="I24" s="176"/>
      <c r="J24" s="178"/>
      <c r="K24" s="178"/>
      <c r="L24" s="168"/>
      <c r="M24" s="161"/>
      <c r="N24" s="168"/>
      <c r="O24" s="161"/>
      <c r="P24" s="168"/>
      <c r="Q24" s="161"/>
      <c r="R24" s="165"/>
      <c r="S24" s="161"/>
    </row>
    <row r="25" spans="1:19" ht="18" customHeight="1">
      <c r="A25" s="3" t="s">
        <v>13</v>
      </c>
      <c r="B25" s="29">
        <v>2025</v>
      </c>
      <c r="C25" s="12" t="s">
        <v>11</v>
      </c>
      <c r="D25" s="29">
        <v>4</v>
      </c>
      <c r="E25" s="4" t="s">
        <v>52</v>
      </c>
      <c r="F25" s="29">
        <v>1</v>
      </c>
      <c r="G25" s="5" t="s">
        <v>12</v>
      </c>
      <c r="H25" s="169" t="s">
        <v>25</v>
      </c>
      <c r="I25" s="175" t="s">
        <v>39</v>
      </c>
      <c r="J25" s="177" t="s">
        <v>23</v>
      </c>
      <c r="K25" s="177" t="s">
        <v>24</v>
      </c>
      <c r="L25" s="167">
        <v>32</v>
      </c>
      <c r="M25" s="160" t="s">
        <v>57</v>
      </c>
      <c r="N25" s="167">
        <v>1</v>
      </c>
      <c r="O25" s="160" t="s">
        <v>55</v>
      </c>
      <c r="P25" s="167">
        <v>9</v>
      </c>
      <c r="Q25" s="160" t="s">
        <v>54</v>
      </c>
      <c r="R25" s="164">
        <f t="shared" ref="R25" si="2">PRODUCT(N25,P25)</f>
        <v>9</v>
      </c>
      <c r="S25" s="160" t="s">
        <v>55</v>
      </c>
    </row>
    <row r="26" spans="1:19" ht="18" customHeight="1">
      <c r="A26" s="6" t="s">
        <v>14</v>
      </c>
      <c r="B26" s="28">
        <v>2025</v>
      </c>
      <c r="C26" s="7" t="s">
        <v>11</v>
      </c>
      <c r="D26" s="28">
        <v>12</v>
      </c>
      <c r="E26" s="7" t="s">
        <v>52</v>
      </c>
      <c r="F26" s="28">
        <v>31</v>
      </c>
      <c r="G26" s="8" t="s">
        <v>12</v>
      </c>
      <c r="H26" s="170"/>
      <c r="I26" s="176"/>
      <c r="J26" s="178"/>
      <c r="K26" s="178"/>
      <c r="L26" s="168"/>
      <c r="M26" s="161"/>
      <c r="N26" s="168"/>
      <c r="O26" s="161"/>
      <c r="P26" s="168"/>
      <c r="Q26" s="161"/>
      <c r="R26" s="165"/>
      <c r="S26" s="161"/>
    </row>
    <row r="27" spans="1:19" ht="18" customHeight="1">
      <c r="A27" s="3" t="s">
        <v>13</v>
      </c>
      <c r="B27" s="4"/>
      <c r="C27" s="12" t="s">
        <v>11</v>
      </c>
      <c r="D27" s="4"/>
      <c r="E27" s="4" t="s">
        <v>52</v>
      </c>
      <c r="F27" s="4"/>
      <c r="G27" s="5" t="s">
        <v>12</v>
      </c>
      <c r="H27" s="169"/>
      <c r="I27" s="171"/>
      <c r="J27" s="173"/>
      <c r="K27" s="173"/>
      <c r="L27" s="162"/>
      <c r="M27" s="160" t="s">
        <v>57</v>
      </c>
      <c r="N27" s="162"/>
      <c r="O27" s="160" t="s">
        <v>55</v>
      </c>
      <c r="P27" s="162"/>
      <c r="Q27" s="160" t="s">
        <v>54</v>
      </c>
      <c r="R27" s="164">
        <f t="shared" ref="R27" si="3">PRODUCT(N27,P27)</f>
        <v>0</v>
      </c>
      <c r="S27" s="160" t="s">
        <v>55</v>
      </c>
    </row>
    <row r="28" spans="1:19" ht="18" customHeight="1">
      <c r="A28" s="6" t="s">
        <v>14</v>
      </c>
      <c r="B28" s="7"/>
      <c r="C28" s="7" t="s">
        <v>11</v>
      </c>
      <c r="D28" s="7"/>
      <c r="E28" s="7" t="s">
        <v>52</v>
      </c>
      <c r="F28" s="7"/>
      <c r="G28" s="8" t="s">
        <v>12</v>
      </c>
      <c r="H28" s="170"/>
      <c r="I28" s="172"/>
      <c r="J28" s="174"/>
      <c r="K28" s="174"/>
      <c r="L28" s="163"/>
      <c r="M28" s="161"/>
      <c r="N28" s="163"/>
      <c r="O28" s="161"/>
      <c r="P28" s="163"/>
      <c r="Q28" s="161"/>
      <c r="R28" s="165"/>
      <c r="S28" s="161"/>
    </row>
    <row r="29" spans="1:19" ht="18" customHeight="1">
      <c r="A29" s="3" t="s">
        <v>13</v>
      </c>
      <c r="B29" s="4"/>
      <c r="C29" s="12" t="s">
        <v>11</v>
      </c>
      <c r="D29" s="4"/>
      <c r="E29" s="4" t="s">
        <v>52</v>
      </c>
      <c r="F29" s="4"/>
      <c r="G29" s="5" t="s">
        <v>12</v>
      </c>
      <c r="H29" s="169"/>
      <c r="I29" s="171"/>
      <c r="J29" s="173"/>
      <c r="K29" s="173"/>
      <c r="L29" s="162"/>
      <c r="M29" s="160" t="s">
        <v>57</v>
      </c>
      <c r="N29" s="162"/>
      <c r="O29" s="160" t="s">
        <v>55</v>
      </c>
      <c r="P29" s="162"/>
      <c r="Q29" s="160" t="s">
        <v>54</v>
      </c>
      <c r="R29" s="164">
        <f t="shared" ref="R29" si="4">PRODUCT(N29,P29)</f>
        <v>0</v>
      </c>
      <c r="S29" s="160" t="s">
        <v>55</v>
      </c>
    </row>
    <row r="30" spans="1:19" ht="18" customHeight="1">
      <c r="A30" s="6" t="s">
        <v>14</v>
      </c>
      <c r="B30" s="7"/>
      <c r="C30" s="7" t="s">
        <v>11</v>
      </c>
      <c r="D30" s="7"/>
      <c r="E30" s="7" t="s">
        <v>52</v>
      </c>
      <c r="F30" s="7"/>
      <c r="G30" s="8" t="s">
        <v>12</v>
      </c>
      <c r="H30" s="170"/>
      <c r="I30" s="172"/>
      <c r="J30" s="174"/>
      <c r="K30" s="174"/>
      <c r="L30" s="163"/>
      <c r="M30" s="161"/>
      <c r="N30" s="163"/>
      <c r="O30" s="161"/>
      <c r="P30" s="163"/>
      <c r="Q30" s="161"/>
      <c r="R30" s="165"/>
      <c r="S30" s="161"/>
    </row>
    <row r="31" spans="1:19" ht="18" customHeight="1">
      <c r="A31" s="3" t="s">
        <v>13</v>
      </c>
      <c r="B31" s="4"/>
      <c r="C31" s="12" t="s">
        <v>11</v>
      </c>
      <c r="D31" s="4"/>
      <c r="E31" s="4" t="s">
        <v>52</v>
      </c>
      <c r="F31" s="4"/>
      <c r="G31" s="5" t="s">
        <v>12</v>
      </c>
      <c r="H31" s="169"/>
      <c r="I31" s="171"/>
      <c r="J31" s="173"/>
      <c r="K31" s="173"/>
      <c r="L31" s="162"/>
      <c r="M31" s="160" t="s">
        <v>57</v>
      </c>
      <c r="N31" s="162"/>
      <c r="O31" s="160" t="s">
        <v>55</v>
      </c>
      <c r="P31" s="162"/>
      <c r="Q31" s="160" t="s">
        <v>54</v>
      </c>
      <c r="R31" s="164">
        <f t="shared" ref="R31" si="5">PRODUCT(N31,P31)</f>
        <v>0</v>
      </c>
      <c r="S31" s="160" t="s">
        <v>55</v>
      </c>
    </row>
    <row r="32" spans="1:19" ht="18" customHeight="1">
      <c r="A32" s="6" t="s">
        <v>14</v>
      </c>
      <c r="B32" s="7"/>
      <c r="C32" s="7" t="s">
        <v>11</v>
      </c>
      <c r="D32" s="7"/>
      <c r="E32" s="7" t="s">
        <v>52</v>
      </c>
      <c r="F32" s="7"/>
      <c r="G32" s="8" t="s">
        <v>12</v>
      </c>
      <c r="H32" s="170"/>
      <c r="I32" s="172"/>
      <c r="J32" s="174"/>
      <c r="K32" s="174"/>
      <c r="L32" s="163"/>
      <c r="M32" s="161"/>
      <c r="N32" s="163"/>
      <c r="O32" s="161"/>
      <c r="P32" s="163"/>
      <c r="Q32" s="161"/>
      <c r="R32" s="165"/>
      <c r="S32" s="161"/>
    </row>
    <row r="33" spans="1:19" ht="27" customHeight="1">
      <c r="L33" s="141" t="s">
        <v>40</v>
      </c>
      <c r="M33" s="142"/>
      <c r="N33" s="142"/>
      <c r="O33" s="142"/>
      <c r="P33" s="142"/>
      <c r="Q33" s="143"/>
      <c r="R33" s="97">
        <v>30.6</v>
      </c>
      <c r="S33" s="23" t="s">
        <v>55</v>
      </c>
    </row>
    <row r="34" spans="1:19" ht="15" customHeight="1">
      <c r="A34" s="34" t="s">
        <v>48</v>
      </c>
      <c r="B34" s="34" t="s">
        <v>85</v>
      </c>
      <c r="C34" s="34"/>
      <c r="D34" s="34"/>
      <c r="E34" s="34"/>
      <c r="F34" s="34"/>
      <c r="G34" s="34"/>
      <c r="H34" s="34"/>
      <c r="I34" s="34"/>
      <c r="J34" s="34"/>
      <c r="K34" s="79"/>
      <c r="L34" s="86"/>
      <c r="M34" s="86"/>
      <c r="N34" s="86"/>
      <c r="O34" s="86"/>
      <c r="P34" s="86"/>
      <c r="Q34" s="86"/>
      <c r="R34" s="87"/>
      <c r="S34" s="50"/>
    </row>
    <row r="35" spans="1:19" ht="15" customHeight="1">
      <c r="A35" s="48" t="s">
        <v>48</v>
      </c>
      <c r="B35" s="99" t="s">
        <v>49</v>
      </c>
      <c r="C35" s="49"/>
      <c r="D35" s="34"/>
      <c r="E35" s="34"/>
      <c r="F35" s="34"/>
      <c r="G35" s="34"/>
      <c r="H35" s="34"/>
      <c r="I35" s="34"/>
      <c r="J35" s="34"/>
      <c r="K35" s="34"/>
      <c r="L35" s="34"/>
      <c r="M35" s="34"/>
      <c r="N35" s="34"/>
      <c r="O35" s="34"/>
      <c r="P35" s="79">
        <f>SUM(P12,P19:P32)</f>
        <v>57</v>
      </c>
      <c r="Q35" s="34"/>
      <c r="R35" s="92"/>
      <c r="S35" s="34"/>
    </row>
    <row r="36" spans="1:19" ht="27" customHeight="1">
      <c r="L36" s="144" t="s">
        <v>29</v>
      </c>
      <c r="M36" s="145"/>
      <c r="N36" s="145"/>
      <c r="O36" s="145"/>
      <c r="P36" s="145"/>
      <c r="Q36" s="146"/>
      <c r="R36" s="97">
        <f>SUM(R12,R33)</f>
        <v>48.6</v>
      </c>
      <c r="S36" s="23" t="s">
        <v>55</v>
      </c>
    </row>
    <row r="37" spans="1:19" ht="27" customHeight="1">
      <c r="L37" s="144" t="s">
        <v>1</v>
      </c>
      <c r="M37" s="145"/>
      <c r="N37" s="145"/>
      <c r="O37" s="145"/>
      <c r="P37" s="145"/>
      <c r="Q37" s="146"/>
      <c r="R37" s="148" t="str">
        <f>INT(P35/12)&amp;"年"&amp;MOD(P35,12)&amp;"ヶ月"</f>
        <v>4年9ヶ月</v>
      </c>
      <c r="S37" s="149"/>
    </row>
    <row r="38" spans="1:19" ht="27" customHeight="1">
      <c r="L38" s="17"/>
      <c r="M38" s="17"/>
      <c r="N38" s="17"/>
      <c r="O38" s="17"/>
      <c r="P38" s="17"/>
      <c r="Q38" s="17"/>
      <c r="R38" s="17"/>
      <c r="S38" s="9"/>
    </row>
    <row r="39" spans="1:19" ht="27" customHeight="1">
      <c r="L39" s="17"/>
      <c r="M39" s="17"/>
      <c r="N39" s="17"/>
      <c r="O39" s="17"/>
      <c r="P39" s="17"/>
      <c r="Q39" s="17"/>
      <c r="R39" s="17"/>
      <c r="S39" s="9"/>
    </row>
    <row r="41" spans="1:19">
      <c r="B41" t="s">
        <v>46</v>
      </c>
    </row>
    <row r="43" spans="1:19">
      <c r="I43" s="30" t="s">
        <v>58</v>
      </c>
      <c r="J43" s="31" t="s">
        <v>59</v>
      </c>
      <c r="K43" s="31" t="s">
        <v>60</v>
      </c>
    </row>
    <row r="44" spans="1:19" ht="30" customHeight="1">
      <c r="I44" s="78" t="s">
        <v>70</v>
      </c>
      <c r="J44" s="78"/>
      <c r="K44" s="78"/>
      <c r="L44" s="101" t="s">
        <v>71</v>
      </c>
      <c r="M44" s="140"/>
      <c r="N44" s="140"/>
      <c r="O44" s="140"/>
      <c r="P44" s="140"/>
      <c r="Q44" s="140"/>
      <c r="R44" s="140"/>
      <c r="S44" s="140"/>
    </row>
    <row r="45" spans="1:19" ht="30" customHeight="1">
      <c r="I45" s="10" t="s">
        <v>33</v>
      </c>
      <c r="J45" s="10"/>
      <c r="K45" s="10"/>
      <c r="L45" s="150" t="s">
        <v>61</v>
      </c>
      <c r="M45" s="150"/>
      <c r="N45" s="150"/>
      <c r="O45" s="150"/>
      <c r="P45" s="150"/>
      <c r="Q45" s="150"/>
      <c r="R45" s="150"/>
      <c r="S45" s="7" t="s">
        <v>32</v>
      </c>
    </row>
  </sheetData>
  <mergeCells count="108">
    <mergeCell ref="A18:G18"/>
    <mergeCell ref="H19:H20"/>
    <mergeCell ref="I19:I20"/>
    <mergeCell ref="J19:J20"/>
    <mergeCell ref="K19:K20"/>
    <mergeCell ref="L19:L20"/>
    <mergeCell ref="L18:M18"/>
    <mergeCell ref="A1:T1"/>
    <mergeCell ref="A5:G5"/>
    <mergeCell ref="A6:G6"/>
    <mergeCell ref="A11:G11"/>
    <mergeCell ref="Q12:Q13"/>
    <mergeCell ref="S12:S13"/>
    <mergeCell ref="T12:T13"/>
    <mergeCell ref="N19:N20"/>
    <mergeCell ref="Q19:Q20"/>
    <mergeCell ref="S19:S20"/>
    <mergeCell ref="P12:P13"/>
    <mergeCell ref="R12:R13"/>
    <mergeCell ref="P19:P20"/>
    <mergeCell ref="R19:R20"/>
    <mergeCell ref="R11:S11"/>
    <mergeCell ref="P18:Q18"/>
    <mergeCell ref="R18:S18"/>
    <mergeCell ref="H21:H22"/>
    <mergeCell ref="I21:I22"/>
    <mergeCell ref="J21:J22"/>
    <mergeCell ref="K21:K22"/>
    <mergeCell ref="L21:L22"/>
    <mergeCell ref="N21:N22"/>
    <mergeCell ref="Q21:Q22"/>
    <mergeCell ref="H23:H24"/>
    <mergeCell ref="I23:I24"/>
    <mergeCell ref="J23:J24"/>
    <mergeCell ref="K23:K24"/>
    <mergeCell ref="L23:L24"/>
    <mergeCell ref="N23:N24"/>
    <mergeCell ref="Q23:Q24"/>
    <mergeCell ref="P21:P22"/>
    <mergeCell ref="H27:H28"/>
    <mergeCell ref="I27:I28"/>
    <mergeCell ref="J27:J28"/>
    <mergeCell ref="K27:K28"/>
    <mergeCell ref="L27:L28"/>
    <mergeCell ref="N27:N28"/>
    <mergeCell ref="Q27:Q28"/>
    <mergeCell ref="S27:S28"/>
    <mergeCell ref="H25:H26"/>
    <mergeCell ref="I25:I26"/>
    <mergeCell ref="J25:J26"/>
    <mergeCell ref="K25:K26"/>
    <mergeCell ref="L25:L26"/>
    <mergeCell ref="N25:N26"/>
    <mergeCell ref="M25:M26"/>
    <mergeCell ref="H31:H32"/>
    <mergeCell ref="I31:I32"/>
    <mergeCell ref="J31:J32"/>
    <mergeCell ref="K31:K32"/>
    <mergeCell ref="L31:L32"/>
    <mergeCell ref="N31:N32"/>
    <mergeCell ref="Q31:Q32"/>
    <mergeCell ref="S31:S32"/>
    <mergeCell ref="H29:H30"/>
    <mergeCell ref="I29:I30"/>
    <mergeCell ref="J29:J30"/>
    <mergeCell ref="K29:K30"/>
    <mergeCell ref="L29:L30"/>
    <mergeCell ref="N29:N30"/>
    <mergeCell ref="P11:Q11"/>
    <mergeCell ref="R21:R22"/>
    <mergeCell ref="P23:P24"/>
    <mergeCell ref="Q29:Q30"/>
    <mergeCell ref="S29:S30"/>
    <mergeCell ref="Q25:Q26"/>
    <mergeCell ref="S25:S26"/>
    <mergeCell ref="S21:S22"/>
    <mergeCell ref="P25:P26"/>
    <mergeCell ref="R25:R26"/>
    <mergeCell ref="P27:P28"/>
    <mergeCell ref="R27:R28"/>
    <mergeCell ref="P29:P30"/>
    <mergeCell ref="R29:R30"/>
    <mergeCell ref="S23:S24"/>
    <mergeCell ref="R23:R24"/>
    <mergeCell ref="L44:S44"/>
    <mergeCell ref="L33:Q33"/>
    <mergeCell ref="L36:Q36"/>
    <mergeCell ref="L37:Q37"/>
    <mergeCell ref="N18:O18"/>
    <mergeCell ref="R37:S37"/>
    <mergeCell ref="L45:R45"/>
    <mergeCell ref="H11:O11"/>
    <mergeCell ref="H12:O13"/>
    <mergeCell ref="O25:O26"/>
    <mergeCell ref="M27:M28"/>
    <mergeCell ref="O27:O28"/>
    <mergeCell ref="M29:M30"/>
    <mergeCell ref="O29:O30"/>
    <mergeCell ref="M31:M32"/>
    <mergeCell ref="O31:O32"/>
    <mergeCell ref="M19:M20"/>
    <mergeCell ref="O19:O20"/>
    <mergeCell ref="M21:M22"/>
    <mergeCell ref="O21:O22"/>
    <mergeCell ref="M23:M24"/>
    <mergeCell ref="O23:O24"/>
    <mergeCell ref="P31:P32"/>
    <mergeCell ref="R31:R32"/>
  </mergeCells>
  <phoneticPr fontId="1"/>
  <pageMargins left="0.7" right="0.7" top="0.75" bottom="0.75" header="0.3" footer="0.3"/>
  <pageSetup paperSize="9" scale="7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workbookViewId="0">
      <selection sqref="A1:D1"/>
    </sheetView>
  </sheetViews>
  <sheetFormatPr defaultColWidth="9" defaultRowHeight="13.2"/>
  <cols>
    <col min="1" max="1" width="32.44140625" style="54" customWidth="1"/>
    <col min="2" max="2" width="15.6640625" style="54" customWidth="1"/>
    <col min="3" max="3" width="3.33203125" style="54" bestFit="1" customWidth="1"/>
    <col min="4" max="4" width="15.6640625" style="54" customWidth="1"/>
    <col min="5" max="5" width="8.6640625" style="54" customWidth="1"/>
    <col min="6" max="6" width="38.88671875" style="54" customWidth="1"/>
    <col min="7" max="10" width="7.77734375" style="54" customWidth="1"/>
    <col min="11" max="11" width="10.33203125" style="54" customWidth="1"/>
    <col min="12" max="12" width="20.21875" style="54" customWidth="1"/>
    <col min="13" max="16384" width="9" style="54"/>
  </cols>
  <sheetData>
    <row r="1" spans="1:12" ht="14.4">
      <c r="A1" s="187" t="s">
        <v>41</v>
      </c>
      <c r="B1" s="188"/>
      <c r="C1" s="189"/>
      <c r="D1" s="189"/>
      <c r="E1" s="62"/>
      <c r="F1" s="62"/>
      <c r="G1" s="62"/>
      <c r="H1" s="62"/>
      <c r="I1" s="62"/>
      <c r="J1" s="62"/>
      <c r="K1" s="62"/>
      <c r="L1" s="62"/>
    </row>
    <row r="3" spans="1:12" ht="30" customHeight="1">
      <c r="A3" s="32" t="s">
        <v>0</v>
      </c>
      <c r="B3" s="190"/>
      <c r="C3" s="191"/>
      <c r="D3" s="192"/>
    </row>
    <row r="4" spans="1:12" ht="30" customHeight="1">
      <c r="A4" s="63" t="s">
        <v>34</v>
      </c>
      <c r="B4" s="190"/>
      <c r="C4" s="191"/>
      <c r="D4" s="192"/>
    </row>
    <row r="5" spans="1:12" ht="30" customHeight="1">
      <c r="A5" s="63" t="s">
        <v>30</v>
      </c>
      <c r="B5" s="190" t="s">
        <v>69</v>
      </c>
      <c r="C5" s="191"/>
      <c r="D5" s="192"/>
    </row>
    <row r="6" spans="1:12">
      <c r="A6" s="64"/>
    </row>
    <row r="7" spans="1:12">
      <c r="A7" s="54" t="s">
        <v>3</v>
      </c>
    </row>
    <row r="8" spans="1:12" ht="30" customHeight="1">
      <c r="A8" s="26" t="s">
        <v>1</v>
      </c>
      <c r="B8" s="65"/>
      <c r="C8" s="66" t="s">
        <v>64</v>
      </c>
      <c r="D8" s="67"/>
    </row>
    <row r="9" spans="1:12" ht="30" customHeight="1">
      <c r="A9" s="26" t="s">
        <v>42</v>
      </c>
      <c r="B9" s="185"/>
      <c r="C9" s="115"/>
      <c r="D9" s="116"/>
    </row>
    <row r="10" spans="1:12" ht="30" customHeight="1">
      <c r="A10" s="26" t="s">
        <v>20</v>
      </c>
      <c r="B10" s="114"/>
      <c r="C10" s="115"/>
      <c r="D10" s="116"/>
    </row>
    <row r="11" spans="1:12" ht="30" customHeight="1">
      <c r="A11" s="26" t="s">
        <v>9</v>
      </c>
      <c r="B11" s="114"/>
      <c r="C11" s="115"/>
      <c r="D11" s="116"/>
    </row>
    <row r="12" spans="1:12" ht="30" customHeight="1">
      <c r="A12" s="26" t="s">
        <v>67</v>
      </c>
      <c r="B12" s="185"/>
      <c r="C12" s="115"/>
      <c r="D12" s="116"/>
    </row>
    <row r="13" spans="1:12" ht="30" customHeight="1">
      <c r="A13" s="26" t="s">
        <v>7</v>
      </c>
      <c r="B13" s="32"/>
      <c r="C13" s="68"/>
      <c r="D13" s="69" t="s">
        <v>57</v>
      </c>
    </row>
    <row r="14" spans="1:12" ht="30" customHeight="1">
      <c r="A14" s="26" t="s">
        <v>43</v>
      </c>
      <c r="B14" s="32"/>
      <c r="C14" s="68"/>
      <c r="D14" s="69" t="s">
        <v>62</v>
      </c>
    </row>
    <row r="15" spans="1:12" ht="30" customHeight="1">
      <c r="A15" s="26" t="s">
        <v>1</v>
      </c>
      <c r="B15" s="32"/>
      <c r="C15" s="68"/>
      <c r="D15" s="69" t="s">
        <v>54</v>
      </c>
    </row>
    <row r="16" spans="1:12" ht="30" customHeight="1">
      <c r="A16" s="26" t="s">
        <v>8</v>
      </c>
      <c r="B16" s="32"/>
      <c r="C16" s="68"/>
      <c r="D16" s="70" t="s">
        <v>63</v>
      </c>
    </row>
    <row r="19" spans="1:5">
      <c r="A19" s="54" t="s">
        <v>44</v>
      </c>
    </row>
    <row r="21" spans="1:5">
      <c r="A21" s="52" t="s">
        <v>68</v>
      </c>
    </row>
    <row r="22" spans="1:5" ht="30" customHeight="1">
      <c r="A22" s="71" t="s">
        <v>45</v>
      </c>
      <c r="B22" s="186"/>
      <c r="C22" s="186"/>
      <c r="D22" s="186"/>
      <c r="E22" s="54" t="s">
        <v>32</v>
      </c>
    </row>
    <row r="23" spans="1:5" ht="28.5" customHeight="1">
      <c r="A23" s="71"/>
      <c r="B23" s="71"/>
      <c r="C23" s="71"/>
      <c r="D23" s="71"/>
    </row>
    <row r="24" spans="1:5">
      <c r="A24" s="93" t="s">
        <v>92</v>
      </c>
      <c r="B24" s="94"/>
      <c r="C24" s="72"/>
      <c r="D24" s="72"/>
      <c r="E24" s="71"/>
    </row>
  </sheetData>
  <mergeCells count="9">
    <mergeCell ref="B10:D10"/>
    <mergeCell ref="B11:D11"/>
    <mergeCell ref="B12:D12"/>
    <mergeCell ref="B22:D22"/>
    <mergeCell ref="A1:D1"/>
    <mergeCell ref="B3:D3"/>
    <mergeCell ref="B4:D4"/>
    <mergeCell ref="B5:D5"/>
    <mergeCell ref="B9:D9"/>
  </mergeCells>
  <phoneticPr fontId="1"/>
  <dataValidations count="3">
    <dataValidation type="list" allowBlank="1" showInputMessage="1" showErrorMessage="1" sqref="B12:D12">
      <formula1>"専従,非専従,ー"</formula1>
    </dataValidation>
    <dataValidation type="list" allowBlank="1" showInputMessage="1" showErrorMessage="1" sqref="B11:D11">
      <formula1>"フルタイム,非フルタイム"</formula1>
    </dataValidation>
    <dataValidation type="list" allowBlank="1" showInputMessage="1" showErrorMessage="1" sqref="B10:D10">
      <formula1>"基幹施設,連携施設,協力施設"</formula1>
    </dataValidation>
  </dataValidations>
  <printOptions horizontalCentered="1"/>
  <pageMargins left="0.70866141732283472" right="0.70866141732283472" top="0.74803149606299213" bottom="0.74803149606299213" header="0.31496062992125984" footer="0.31496062992125984"/>
  <pageSetup paperSize="9"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workbookViewId="0">
      <selection sqref="A1:D1"/>
    </sheetView>
  </sheetViews>
  <sheetFormatPr defaultRowHeight="13.2"/>
  <cols>
    <col min="1" max="1" width="32.44140625" customWidth="1"/>
    <col min="2" max="2" width="15.6640625" customWidth="1"/>
    <col min="3" max="3" width="3.33203125" bestFit="1" customWidth="1"/>
    <col min="4" max="4" width="15.6640625" customWidth="1"/>
    <col min="5" max="5" width="8.6640625" customWidth="1"/>
    <col min="6" max="6" width="38.88671875" customWidth="1"/>
    <col min="7" max="10" width="7.77734375" customWidth="1"/>
    <col min="11" max="11" width="10.33203125" customWidth="1"/>
    <col min="12" max="12" width="20.21875" customWidth="1"/>
  </cols>
  <sheetData>
    <row r="1" spans="1:12" ht="14.4">
      <c r="A1" s="193" t="s">
        <v>41</v>
      </c>
      <c r="B1" s="194"/>
      <c r="C1" s="120"/>
      <c r="D1" s="120"/>
      <c r="E1" s="21"/>
      <c r="F1" s="21"/>
      <c r="G1" s="21"/>
      <c r="H1" s="21"/>
      <c r="I1" s="21"/>
      <c r="J1" s="21"/>
      <c r="K1" s="21"/>
      <c r="L1" s="21"/>
    </row>
    <row r="3" spans="1:12" ht="30" customHeight="1">
      <c r="A3" s="14" t="s">
        <v>0</v>
      </c>
      <c r="B3" s="196" t="s">
        <v>31</v>
      </c>
      <c r="C3" s="197"/>
      <c r="D3" s="153"/>
    </row>
    <row r="4" spans="1:12" ht="30" customHeight="1">
      <c r="A4" s="22" t="s">
        <v>34</v>
      </c>
      <c r="B4" s="196">
        <v>130123</v>
      </c>
      <c r="C4" s="197"/>
      <c r="D4" s="153"/>
    </row>
    <row r="5" spans="1:12" ht="30" customHeight="1">
      <c r="A5" s="22" t="s">
        <v>30</v>
      </c>
      <c r="B5" s="196" t="s">
        <v>66</v>
      </c>
      <c r="C5" s="197"/>
      <c r="D5" s="153"/>
    </row>
    <row r="6" spans="1:12">
      <c r="A6" s="16"/>
    </row>
    <row r="7" spans="1:12">
      <c r="A7" t="s">
        <v>3</v>
      </c>
    </row>
    <row r="8" spans="1:12" ht="30" customHeight="1">
      <c r="A8" s="2" t="s">
        <v>1</v>
      </c>
      <c r="B8" s="59">
        <v>44835</v>
      </c>
      <c r="C8" s="56" t="s">
        <v>64</v>
      </c>
      <c r="D8" s="60">
        <v>45016</v>
      </c>
    </row>
    <row r="9" spans="1:12" ht="30" customHeight="1">
      <c r="A9" s="2" t="s">
        <v>42</v>
      </c>
      <c r="B9" s="198" t="s">
        <v>16</v>
      </c>
      <c r="C9" s="199"/>
      <c r="D9" s="200"/>
    </row>
    <row r="10" spans="1:12" ht="30" customHeight="1">
      <c r="A10" s="2" t="s">
        <v>20</v>
      </c>
      <c r="B10" s="201" t="s">
        <v>19</v>
      </c>
      <c r="C10" s="199"/>
      <c r="D10" s="200"/>
    </row>
    <row r="11" spans="1:12" ht="30" customHeight="1">
      <c r="A11" s="2" t="s">
        <v>9</v>
      </c>
      <c r="B11" s="201" t="s">
        <v>21</v>
      </c>
      <c r="C11" s="199"/>
      <c r="D11" s="200"/>
    </row>
    <row r="12" spans="1:12" ht="30" customHeight="1">
      <c r="A12" s="2" t="s">
        <v>50</v>
      </c>
      <c r="B12" s="198" t="s">
        <v>72</v>
      </c>
      <c r="C12" s="199"/>
      <c r="D12" s="200"/>
    </row>
    <row r="13" spans="1:12" ht="30" customHeight="1">
      <c r="A13" s="2" t="s">
        <v>7</v>
      </c>
      <c r="B13" s="58">
        <v>28</v>
      </c>
      <c r="C13" s="15"/>
      <c r="D13" s="25" t="s">
        <v>57</v>
      </c>
    </row>
    <row r="14" spans="1:12" ht="30" customHeight="1">
      <c r="A14" s="2" t="s">
        <v>43</v>
      </c>
      <c r="B14" s="58">
        <v>0.8</v>
      </c>
      <c r="C14" s="15"/>
      <c r="D14" s="25" t="s">
        <v>62</v>
      </c>
    </row>
    <row r="15" spans="1:12" ht="30" customHeight="1">
      <c r="A15" s="2" t="s">
        <v>1</v>
      </c>
      <c r="B15" s="58">
        <v>6</v>
      </c>
      <c r="C15" s="15"/>
      <c r="D15" s="25" t="s">
        <v>54</v>
      </c>
    </row>
    <row r="16" spans="1:12" ht="30" customHeight="1">
      <c r="A16" s="2" t="s">
        <v>8</v>
      </c>
      <c r="B16" s="58">
        <v>4.8</v>
      </c>
      <c r="C16" s="15"/>
      <c r="D16" s="57" t="s">
        <v>63</v>
      </c>
    </row>
    <row r="19" spans="1:5">
      <c r="A19" t="s">
        <v>44</v>
      </c>
    </row>
    <row r="21" spans="1:5">
      <c r="A21" s="61">
        <v>45016</v>
      </c>
    </row>
    <row r="22" spans="1:5" ht="30" customHeight="1">
      <c r="A22" s="1" t="s">
        <v>45</v>
      </c>
      <c r="B22" s="195" t="s">
        <v>65</v>
      </c>
      <c r="C22" s="195"/>
      <c r="D22" s="195"/>
      <c r="E22" t="s">
        <v>32</v>
      </c>
    </row>
    <row r="23" spans="1:5" ht="28.5" customHeight="1">
      <c r="A23" s="1"/>
      <c r="B23" s="1"/>
      <c r="C23" s="1"/>
      <c r="D23" s="1"/>
    </row>
    <row r="24" spans="1:5">
      <c r="A24" s="95" t="s">
        <v>92</v>
      </c>
      <c r="B24" s="96"/>
      <c r="C24" s="24"/>
      <c r="D24" s="24"/>
      <c r="E24" s="1"/>
    </row>
  </sheetData>
  <mergeCells count="9">
    <mergeCell ref="A1:D1"/>
    <mergeCell ref="B22:D22"/>
    <mergeCell ref="B3:D3"/>
    <mergeCell ref="B4:D4"/>
    <mergeCell ref="B5:D5"/>
    <mergeCell ref="B9:D9"/>
    <mergeCell ref="B10:D10"/>
    <mergeCell ref="B11:D11"/>
    <mergeCell ref="B12:D12"/>
  </mergeCells>
  <phoneticPr fontId="1"/>
  <dataValidations count="3">
    <dataValidation type="list" allowBlank="1" showInputMessage="1" showErrorMessage="1" sqref="B10:D10">
      <formula1>"基幹施設,連携施設,協力施設"</formula1>
    </dataValidation>
    <dataValidation type="list" allowBlank="1" showInputMessage="1" showErrorMessage="1" sqref="B11:D11">
      <formula1>"フルタイム,非フルタイム"</formula1>
    </dataValidation>
    <dataValidation type="list" allowBlank="1" showInputMessage="1" showErrorMessage="1" sqref="B12:D12">
      <formula1>"専従,非専従,－"</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単位換算表</vt:lpstr>
      <vt:lpstr>研修修了証明</vt:lpstr>
      <vt:lpstr>研修修了証明記入(見本)</vt:lpstr>
      <vt:lpstr>各施設における証明</vt:lpstr>
      <vt:lpstr>各施設における証明記入(見本)</vt:lpstr>
    </vt:vector>
  </TitlesOfParts>
  <Company>ｋｃ</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KEIKO</dc:creator>
  <cp:lastModifiedBy>Kunimatsu</cp:lastModifiedBy>
  <cp:lastPrinted>2021-07-15T04:12:28Z</cp:lastPrinted>
  <dcterms:created xsi:type="dcterms:W3CDTF">2020-06-30T00:51:09Z</dcterms:created>
  <dcterms:modified xsi:type="dcterms:W3CDTF">2022-07-13T03:20:10Z</dcterms:modified>
</cp:coreProperties>
</file>