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workbookProtection workbookAlgorithmName="SHA-512" workbookHashValue="eQ4bw8VOX3CNmRNGMlShZO+C8HWtvIXb1+yUlQG/dU2GBK7lPYw++zYYNb6klYArX80LIyrjJ0/ib4pEoTPxjA==" workbookSaltValue="UrFmBbOEJ8hb9aG73jyX2A==" workbookSpinCount="100000" lockStructure="1"/>
  <bookViews>
    <workbookView xWindow="0" yWindow="0" windowWidth="23040" windowHeight="9384" tabRatio="473" activeTab="1"/>
  </bookViews>
  <sheets>
    <sheet name="マニュアル" sheetId="199" r:id="rId1"/>
    <sheet name="冊子情報" sheetId="200" r:id="rId2"/>
    <sheet name="施設詳細" sheetId="123" r:id="rId3"/>
    <sheet name="連携1" sheetId="128" r:id="rId4"/>
  </sheets>
  <externalReferences>
    <externalReference r:id="rId5"/>
  </externalReferences>
  <definedNames>
    <definedName name="AREA">#REF!</definedName>
    <definedName name="BAISHO">#REF!</definedName>
    <definedName name="HOKEN">#REF!</definedName>
    <definedName name="HPTYPE">#REF!</definedName>
    <definedName name="JIKANGAI">#REF!</definedName>
    <definedName name="PREF">#REF!</definedName>
    <definedName name="PREF2">#REF!</definedName>
    <definedName name="PREF3">#REF!</definedName>
    <definedName name="PREF4">#REF!</definedName>
    <definedName name="_xlnm.Print_Titles" localSheetId="2">施設詳細!$3:$4</definedName>
    <definedName name="_xlnm.Print_Titles" localSheetId="3">連携1!#REF!</definedName>
    <definedName name="SMALL" localSheetId="1">#REF!</definedName>
    <definedName name="SMALL">#REF!</definedName>
    <definedName name="WAKU" localSheetId="1">#REF!</definedName>
    <definedName name="WAKU">#REF!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123" l="1"/>
  <c r="K5" i="123" l="1"/>
  <c r="N5" i="123" l="1"/>
  <c r="M5" i="123"/>
  <c r="L5" i="123"/>
  <c r="C5" i="123"/>
  <c r="J5" i="123"/>
  <c r="S5" i="123" l="1"/>
  <c r="R5" i="123"/>
  <c r="Q5" i="123"/>
  <c r="P5" i="123"/>
  <c r="O5" i="123"/>
  <c r="D181" i="128"/>
  <c r="I71" i="128" l="1"/>
  <c r="F181" i="128" l="1"/>
  <c r="E181" i="128"/>
  <c r="G181" i="128" l="1"/>
  <c r="H181" i="128" s="1"/>
  <c r="G190" i="128"/>
  <c r="G189" i="128"/>
  <c r="G180" i="128"/>
  <c r="H180" i="128" s="1"/>
  <c r="G179" i="128"/>
  <c r="H179" i="128" s="1"/>
  <c r="G178" i="128"/>
  <c r="H178" i="128" s="1"/>
  <c r="G177" i="128"/>
  <c r="H177" i="128" s="1"/>
  <c r="G176" i="128"/>
  <c r="H176" i="128" s="1"/>
  <c r="G175" i="128"/>
  <c r="H175" i="128" s="1"/>
  <c r="G174" i="128"/>
  <c r="H174" i="128" s="1"/>
  <c r="G173" i="128"/>
  <c r="H173" i="128" s="1"/>
  <c r="G172" i="128"/>
  <c r="H172" i="128" s="1"/>
  <c r="G171" i="128"/>
  <c r="H171" i="128" s="1"/>
  <c r="G170" i="128"/>
  <c r="H170" i="128" s="1"/>
  <c r="G169" i="128"/>
  <c r="H169" i="128" s="1"/>
  <c r="G168" i="128"/>
  <c r="H168" i="128" s="1"/>
  <c r="G167" i="128"/>
  <c r="H167" i="128" s="1"/>
  <c r="G166" i="128"/>
  <c r="H166" i="128" s="1"/>
  <c r="G165" i="128"/>
  <c r="H165" i="128" s="1"/>
  <c r="G164" i="128"/>
  <c r="H164" i="128" s="1"/>
  <c r="G163" i="128"/>
  <c r="H163" i="128" s="1"/>
  <c r="G162" i="128"/>
  <c r="H162" i="128" s="1"/>
  <c r="G161" i="128"/>
  <c r="H161" i="128" s="1"/>
  <c r="G160" i="128"/>
  <c r="H160" i="128" s="1"/>
  <c r="G159" i="128"/>
  <c r="H159" i="128" s="1"/>
  <c r="G158" i="128"/>
  <c r="H158" i="128" s="1"/>
  <c r="G157" i="128"/>
  <c r="H157" i="128" s="1"/>
  <c r="G156" i="128"/>
  <c r="H156" i="128" s="1"/>
  <c r="G155" i="128"/>
  <c r="H155" i="128" s="1"/>
  <c r="G154" i="128"/>
  <c r="H154" i="128" s="1"/>
  <c r="G153" i="128"/>
  <c r="H153" i="128" s="1"/>
  <c r="G152" i="128"/>
  <c r="H152" i="128" s="1"/>
  <c r="G151" i="128"/>
  <c r="H151" i="128" s="1"/>
  <c r="G150" i="128"/>
  <c r="H150" i="128" s="1"/>
  <c r="G149" i="128"/>
  <c r="H149" i="128" s="1"/>
  <c r="G148" i="128"/>
  <c r="H148" i="128" s="1"/>
  <c r="G147" i="128"/>
  <c r="H147" i="128" s="1"/>
  <c r="G146" i="128"/>
  <c r="H146" i="128" s="1"/>
  <c r="G145" i="128"/>
  <c r="H145" i="128" s="1"/>
  <c r="G144" i="128"/>
  <c r="H144" i="128" s="1"/>
  <c r="G143" i="128"/>
  <c r="H143" i="128" s="1"/>
  <c r="G142" i="128"/>
  <c r="H142" i="128" s="1"/>
  <c r="G141" i="128"/>
  <c r="H141" i="128" s="1"/>
  <c r="G140" i="128"/>
  <c r="H140" i="128" s="1"/>
  <c r="G139" i="128"/>
  <c r="H139" i="128" s="1"/>
</calcChain>
</file>

<file path=xl/sharedStrings.xml><?xml version="1.0" encoding="utf-8"?>
<sst xmlns="http://schemas.openxmlformats.org/spreadsheetml/2006/main" count="418" uniqueCount="272">
  <si>
    <t>連携</t>
    <rPh sb="0" eb="2">
      <t>レンケイ</t>
    </rPh>
    <phoneticPr fontId="5"/>
  </si>
  <si>
    <t>電話</t>
  </si>
  <si>
    <t>郵便番号</t>
  </si>
  <si>
    <t>都道府県</t>
  </si>
  <si>
    <t>町名・丁目・番地・号</t>
  </si>
  <si>
    <t>建物名等</t>
  </si>
  <si>
    <t>選択してください</t>
  </si>
  <si>
    <t>姓（漢字）</t>
    <rPh sb="0" eb="1">
      <t>セイ</t>
    </rPh>
    <rPh sb="2" eb="4">
      <t>カンジ</t>
    </rPh>
    <phoneticPr fontId="5"/>
  </si>
  <si>
    <t>名（漢字）</t>
    <rPh sb="0" eb="1">
      <t>メイ</t>
    </rPh>
    <rPh sb="2" eb="4">
      <t>カンジ</t>
    </rPh>
    <phoneticPr fontId="5"/>
  </si>
  <si>
    <t>姓（カナ）</t>
    <rPh sb="0" eb="1">
      <t>セイ</t>
    </rPh>
    <phoneticPr fontId="5"/>
  </si>
  <si>
    <t>名（カナ）</t>
    <rPh sb="0" eb="1">
      <t>メイ</t>
    </rPh>
    <phoneticPr fontId="5"/>
  </si>
  <si>
    <t>※</t>
    <phoneticPr fontId="5"/>
  </si>
  <si>
    <t>都道府県
(コード:2桁）</t>
    <rPh sb="11" eb="12">
      <t>ケタ</t>
    </rPh>
    <phoneticPr fontId="11"/>
  </si>
  <si>
    <t>専門研修
指導医数</t>
    <rPh sb="0" eb="2">
      <t>センモン</t>
    </rPh>
    <rPh sb="2" eb="4">
      <t>ケンシュウ</t>
    </rPh>
    <rPh sb="5" eb="8">
      <t>シドウイ</t>
    </rPh>
    <rPh sb="8" eb="9">
      <t>スウ</t>
    </rPh>
    <phoneticPr fontId="5"/>
  </si>
  <si>
    <t>XX</t>
    <phoneticPr fontId="5"/>
  </si>
  <si>
    <t>XXXX</t>
    <phoneticPr fontId="5"/>
  </si>
  <si>
    <t>X</t>
    <phoneticPr fontId="5"/>
  </si>
  <si>
    <t>都道府県</t>
    <phoneticPr fontId="11"/>
  </si>
  <si>
    <t>医療機関
コード
（7桁）</t>
    <rPh sb="0" eb="2">
      <t>イリョウ</t>
    </rPh>
    <rPh sb="2" eb="4">
      <t>キカン</t>
    </rPh>
    <rPh sb="11" eb="12">
      <t>ケタ</t>
    </rPh>
    <phoneticPr fontId="11"/>
  </si>
  <si>
    <t>病院の特色</t>
    <rPh sb="0" eb="2">
      <t>ビョウイン</t>
    </rPh>
    <rPh sb="3" eb="5">
      <t>トクショク</t>
    </rPh>
    <phoneticPr fontId="10"/>
  </si>
  <si>
    <t>常勤泌尿器科医数</t>
    <rPh sb="0" eb="2">
      <t>ジョウキン</t>
    </rPh>
    <rPh sb="2" eb="6">
      <t>ヒニョウキカ</t>
    </rPh>
    <rPh sb="6" eb="8">
      <t>イスウ</t>
    </rPh>
    <phoneticPr fontId="10"/>
  </si>
  <si>
    <t>施設状況</t>
    <rPh sb="0" eb="4">
      <t>シセツジョウキョウ</t>
    </rPh>
    <phoneticPr fontId="10"/>
  </si>
  <si>
    <t>日本泌尿器科学会
教育施設認定の種別</t>
    <rPh sb="0" eb="2">
      <t>ニホン</t>
    </rPh>
    <rPh sb="2" eb="8">
      <t>ヒニョウキカガッカイ</t>
    </rPh>
    <rPh sb="9" eb="13">
      <t>キョウイクシセツ</t>
    </rPh>
    <rPh sb="13" eb="15">
      <t>ニンテイ</t>
    </rPh>
    <rPh sb="16" eb="18">
      <t>シュベツ</t>
    </rPh>
    <phoneticPr fontId="10"/>
  </si>
  <si>
    <t>泌尿器科での症例検討会</t>
    <rPh sb="0" eb="4">
      <t>ヒニョウキカ</t>
    </rPh>
    <rPh sb="6" eb="11">
      <t>ショウレイケントウカイ</t>
    </rPh>
    <phoneticPr fontId="10"/>
  </si>
  <si>
    <t>病理や放射線科、
他の診療科との合同カンファレンス</t>
    <rPh sb="0" eb="2">
      <t>ビョウリ</t>
    </rPh>
    <rPh sb="3" eb="7">
      <t>ホウシャセンカ</t>
    </rPh>
    <rPh sb="9" eb="10">
      <t>ホカ</t>
    </rPh>
    <rPh sb="11" eb="14">
      <t>シンリョウカ</t>
    </rPh>
    <rPh sb="16" eb="18">
      <t>ゴウドウ</t>
    </rPh>
    <phoneticPr fontId="10"/>
  </si>
  <si>
    <t>図書館</t>
    <rPh sb="0" eb="3">
      <t>トショカン</t>
    </rPh>
    <phoneticPr fontId="10"/>
  </si>
  <si>
    <t>文献検索システム</t>
    <rPh sb="0" eb="4">
      <t>ブンケンケンサク</t>
    </rPh>
    <phoneticPr fontId="10"/>
  </si>
  <si>
    <t>医療安全に関する研修会</t>
    <rPh sb="0" eb="4">
      <t>イリョウアンゼン</t>
    </rPh>
    <rPh sb="5" eb="6">
      <t>カン</t>
    </rPh>
    <rPh sb="8" eb="11">
      <t>ケンシュウカイ</t>
    </rPh>
    <phoneticPr fontId="10"/>
  </si>
  <si>
    <t>感染対策に関する研修会</t>
    <rPh sb="0" eb="4">
      <t>カンセンタイサク</t>
    </rPh>
    <rPh sb="5" eb="6">
      <t>カン</t>
    </rPh>
    <rPh sb="8" eb="11">
      <t>ケンシュウカイ</t>
    </rPh>
    <phoneticPr fontId="10"/>
  </si>
  <si>
    <t>医療倫理に関する研修会</t>
    <rPh sb="0" eb="4">
      <t>イリョウリンリ</t>
    </rPh>
    <rPh sb="5" eb="6">
      <t>カン</t>
    </rPh>
    <rPh sb="8" eb="11">
      <t>ケンシュウカイ</t>
    </rPh>
    <phoneticPr fontId="10"/>
  </si>
  <si>
    <t>泌尿器科の特色と専攻医へ向けてのメッセージ</t>
    <rPh sb="0" eb="4">
      <t>ヒニョウキカ</t>
    </rPh>
    <rPh sb="5" eb="7">
      <t>トクショク</t>
    </rPh>
    <rPh sb="8" eb="11">
      <t>センコウイ</t>
    </rPh>
    <rPh sb="12" eb="13">
      <t>ム</t>
    </rPh>
    <phoneticPr fontId="10"/>
  </si>
  <si>
    <t>高気圧酸素療法室</t>
  </si>
  <si>
    <t>透析専門施設</t>
    <rPh sb="0" eb="2">
      <t>トウセキ</t>
    </rPh>
    <rPh sb="2" eb="4">
      <t>センモン</t>
    </rPh>
    <rPh sb="4" eb="6">
      <t>シセツ</t>
    </rPh>
    <phoneticPr fontId="10"/>
  </si>
  <si>
    <t>小児医療センター</t>
    <rPh sb="0" eb="2">
      <t>ショウニ</t>
    </rPh>
    <rPh sb="2" eb="4">
      <t>イリョウ</t>
    </rPh>
    <phoneticPr fontId="10"/>
  </si>
  <si>
    <t>リプロダクションセンター</t>
  </si>
  <si>
    <t>(1) プログラム名</t>
    <rPh sb="9" eb="10">
      <t>メイ</t>
    </rPh>
    <phoneticPr fontId="10"/>
  </si>
  <si>
    <t>症例配分割合（％）</t>
    <rPh sb="0" eb="6">
      <t>ショウレイハイブンワリアイ</t>
    </rPh>
    <phoneticPr fontId="10"/>
  </si>
  <si>
    <t>(2) プログラム名</t>
    <rPh sb="9" eb="10">
      <t>メイ</t>
    </rPh>
    <phoneticPr fontId="10"/>
  </si>
  <si>
    <t>(3) プログラム名</t>
    <rPh sb="9" eb="10">
      <t>メイ</t>
    </rPh>
    <phoneticPr fontId="10"/>
  </si>
  <si>
    <t>(4) プログラム名</t>
    <rPh sb="9" eb="10">
      <t>メイ</t>
    </rPh>
    <phoneticPr fontId="10"/>
  </si>
  <si>
    <t>(5) プログラム名</t>
    <rPh sb="9" eb="10">
      <t>メイ</t>
    </rPh>
    <phoneticPr fontId="10"/>
  </si>
  <si>
    <t>(6) プログラム名</t>
    <rPh sb="9" eb="10">
      <t>メイ</t>
    </rPh>
    <phoneticPr fontId="10"/>
  </si>
  <si>
    <t>(7) プログラム名</t>
    <rPh sb="9" eb="10">
      <t>メイ</t>
    </rPh>
    <phoneticPr fontId="10"/>
  </si>
  <si>
    <t>(8) プログラム名</t>
    <rPh sb="9" eb="10">
      <t>メイ</t>
    </rPh>
    <phoneticPr fontId="10"/>
  </si>
  <si>
    <t>(9) プログラム名</t>
    <rPh sb="9" eb="10">
      <t>メイ</t>
    </rPh>
    <phoneticPr fontId="10"/>
  </si>
  <si>
    <t>連携施設</t>
    <rPh sb="0" eb="4">
      <t>レンケイシセツ</t>
    </rPh>
    <phoneticPr fontId="5"/>
  </si>
  <si>
    <t>本プログラムへの症例数の配分割合（％）</t>
    <rPh sb="0" eb="1">
      <t>ホン</t>
    </rPh>
    <rPh sb="8" eb="11">
      <t>ショウレイスウ</t>
    </rPh>
    <rPh sb="12" eb="14">
      <t>ハイブン</t>
    </rPh>
    <rPh sb="14" eb="16">
      <t>ワリアイ</t>
    </rPh>
    <phoneticPr fontId="10"/>
  </si>
  <si>
    <t>代表的な泌尿器科疾患数</t>
    <phoneticPr fontId="10"/>
  </si>
  <si>
    <t>1年あたりの症例数をA: 21-、B: 11-20、C: 2-10、D: 0-1の4段階で記入してください。</t>
    <phoneticPr fontId="10"/>
  </si>
  <si>
    <t>疾患名</t>
    <rPh sb="0" eb="3">
      <t>シッカンメイ</t>
    </rPh>
    <phoneticPr fontId="10"/>
  </si>
  <si>
    <t>按分後の
症例数</t>
    <rPh sb="0" eb="3">
      <t>アンブンゴ</t>
    </rPh>
    <rPh sb="5" eb="8">
      <t>ショウレイスウ</t>
    </rPh>
    <phoneticPr fontId="10"/>
  </si>
  <si>
    <t>単純性嚢胞</t>
    <rPh sb="0" eb="3">
      <t>タンジュンセイ</t>
    </rPh>
    <rPh sb="3" eb="5">
      <t>ノウホウ</t>
    </rPh>
    <phoneticPr fontId="10"/>
  </si>
  <si>
    <t>選択</t>
  </si>
  <si>
    <t>多発性嚢胞腎</t>
    <rPh sb="0" eb="3">
      <t>タハツセイ</t>
    </rPh>
    <rPh sb="3" eb="5">
      <t>ノウホウ</t>
    </rPh>
    <rPh sb="5" eb="6">
      <t>ジン</t>
    </rPh>
    <phoneticPr fontId="10"/>
  </si>
  <si>
    <t>重複腎盂尿管</t>
    <rPh sb="0" eb="2">
      <t>チョウフク</t>
    </rPh>
    <rPh sb="2" eb="4">
      <t>ジンウ</t>
    </rPh>
    <rPh sb="4" eb="6">
      <t>ニョウカン</t>
    </rPh>
    <phoneticPr fontId="10"/>
  </si>
  <si>
    <t>膀胱尿管逆流症</t>
    <rPh sb="0" eb="2">
      <t>ボウコウ</t>
    </rPh>
    <rPh sb="2" eb="4">
      <t>ニョウカン</t>
    </rPh>
    <rPh sb="4" eb="7">
      <t>ギャクリュウショウ</t>
    </rPh>
    <phoneticPr fontId="10"/>
  </si>
  <si>
    <t>停留精巣</t>
    <rPh sb="0" eb="2">
      <t>テイリュウ</t>
    </rPh>
    <rPh sb="2" eb="4">
      <t>セイソウ</t>
    </rPh>
    <phoneticPr fontId="10"/>
  </si>
  <si>
    <t>包茎</t>
    <rPh sb="0" eb="2">
      <t>ホウケイ</t>
    </rPh>
    <phoneticPr fontId="10"/>
  </si>
  <si>
    <t>尿道損傷</t>
    <rPh sb="0" eb="2">
      <t>ニョウドウ</t>
    </rPh>
    <rPh sb="2" eb="4">
      <t>ソンショウ</t>
    </rPh>
    <phoneticPr fontId="10"/>
  </si>
  <si>
    <t>腎細胞癌</t>
    <rPh sb="0" eb="4">
      <t>ジンサイボウガン</t>
    </rPh>
    <phoneticPr fontId="10"/>
  </si>
  <si>
    <t>腎盂・尿管癌</t>
    <rPh sb="0" eb="2">
      <t>ジンウ</t>
    </rPh>
    <rPh sb="3" eb="5">
      <t>ニョウカン</t>
    </rPh>
    <rPh sb="5" eb="6">
      <t>ガン</t>
    </rPh>
    <phoneticPr fontId="10"/>
  </si>
  <si>
    <t>膀胱癌</t>
    <rPh sb="0" eb="2">
      <t>ボウコウ</t>
    </rPh>
    <rPh sb="2" eb="3">
      <t>ガン</t>
    </rPh>
    <phoneticPr fontId="10"/>
  </si>
  <si>
    <t>前立腺肥大症</t>
    <rPh sb="0" eb="3">
      <t>ゼンリツセン</t>
    </rPh>
    <rPh sb="3" eb="6">
      <t>ヒダイショウ</t>
    </rPh>
    <phoneticPr fontId="10"/>
  </si>
  <si>
    <t>前立腺癌</t>
    <rPh sb="0" eb="3">
      <t>ゼンリツセン</t>
    </rPh>
    <rPh sb="3" eb="4">
      <t>ガン</t>
    </rPh>
    <phoneticPr fontId="10"/>
  </si>
  <si>
    <t>精巣癌</t>
    <rPh sb="0" eb="2">
      <t>セイソウ</t>
    </rPh>
    <rPh sb="2" eb="3">
      <t>ガン</t>
    </rPh>
    <phoneticPr fontId="10"/>
  </si>
  <si>
    <t>腎結石</t>
    <rPh sb="0" eb="1">
      <t>ジン</t>
    </rPh>
    <rPh sb="1" eb="3">
      <t>ケッセキ</t>
    </rPh>
    <phoneticPr fontId="10"/>
  </si>
  <si>
    <t>尿管結石</t>
    <rPh sb="0" eb="4">
      <t>ニョウカンケッセキ</t>
    </rPh>
    <phoneticPr fontId="10"/>
  </si>
  <si>
    <t>膀胱結石</t>
    <rPh sb="0" eb="2">
      <t>ボウコウ</t>
    </rPh>
    <rPh sb="2" eb="4">
      <t>ケッセキ</t>
    </rPh>
    <phoneticPr fontId="10"/>
  </si>
  <si>
    <t>単純性腎盂腎炎</t>
    <rPh sb="0" eb="3">
      <t>タンジュンセイ</t>
    </rPh>
    <rPh sb="3" eb="5">
      <t>ジンウ</t>
    </rPh>
    <rPh sb="5" eb="7">
      <t>ジンエン</t>
    </rPh>
    <phoneticPr fontId="10"/>
  </si>
  <si>
    <t>複雑性腎盂腎炎</t>
    <rPh sb="0" eb="3">
      <t>フクザツセイ</t>
    </rPh>
    <rPh sb="3" eb="5">
      <t>ジンウ</t>
    </rPh>
    <rPh sb="5" eb="7">
      <t>ジンエン</t>
    </rPh>
    <phoneticPr fontId="10"/>
  </si>
  <si>
    <t>単純性膀胱炎</t>
    <rPh sb="0" eb="3">
      <t>タンジュンセイ</t>
    </rPh>
    <rPh sb="3" eb="6">
      <t>ボウコウエン</t>
    </rPh>
    <phoneticPr fontId="10"/>
  </si>
  <si>
    <t>複雑性膀胱炎</t>
    <rPh sb="0" eb="3">
      <t>フクザツセイ</t>
    </rPh>
    <rPh sb="3" eb="6">
      <t>ボウコウエン</t>
    </rPh>
    <phoneticPr fontId="10"/>
  </si>
  <si>
    <t>尿道炎</t>
    <rPh sb="0" eb="3">
      <t>ニョウドウエン</t>
    </rPh>
    <phoneticPr fontId="10"/>
  </si>
  <si>
    <t>急性細菌性前立腺炎</t>
    <rPh sb="0" eb="2">
      <t>キュウセイ</t>
    </rPh>
    <rPh sb="2" eb="5">
      <t>サイキンセイ</t>
    </rPh>
    <rPh sb="5" eb="9">
      <t>ゼンリツセンエン</t>
    </rPh>
    <phoneticPr fontId="10"/>
  </si>
  <si>
    <t>急性精巣上体炎</t>
    <rPh sb="0" eb="2">
      <t>キュウセイ</t>
    </rPh>
    <rPh sb="2" eb="7">
      <t>セイソウジョウタイエン</t>
    </rPh>
    <phoneticPr fontId="10"/>
  </si>
  <si>
    <t>亀頭包皮炎</t>
    <rPh sb="0" eb="5">
      <t>キトウホウヒエン</t>
    </rPh>
    <phoneticPr fontId="10"/>
  </si>
  <si>
    <t>淋菌感染症</t>
    <rPh sb="0" eb="2">
      <t>リンキン</t>
    </rPh>
    <rPh sb="2" eb="5">
      <t>カンセンショウ</t>
    </rPh>
    <phoneticPr fontId="10"/>
  </si>
  <si>
    <t>性器クラミジア感染症</t>
    <rPh sb="0" eb="2">
      <t>セイキ</t>
    </rPh>
    <rPh sb="7" eb="10">
      <t>カンセンショウ</t>
    </rPh>
    <phoneticPr fontId="10"/>
  </si>
  <si>
    <t>過活動膀胱</t>
    <rPh sb="0" eb="1">
      <t>ス</t>
    </rPh>
    <rPh sb="1" eb="3">
      <t>カツドウ</t>
    </rPh>
    <rPh sb="3" eb="5">
      <t>ボウコウ</t>
    </rPh>
    <phoneticPr fontId="10"/>
  </si>
  <si>
    <t>腹圧性尿失禁</t>
    <rPh sb="0" eb="3">
      <t>フクアツセイ</t>
    </rPh>
    <rPh sb="3" eb="6">
      <t>ニョウシッキン</t>
    </rPh>
    <phoneticPr fontId="10"/>
  </si>
  <si>
    <t>神経因性膀胱</t>
    <rPh sb="0" eb="2">
      <t>シンケイ</t>
    </rPh>
    <rPh sb="2" eb="3">
      <t>イン</t>
    </rPh>
    <rPh sb="3" eb="6">
      <t>シンケインセイボウコウ</t>
    </rPh>
    <phoneticPr fontId="10"/>
  </si>
  <si>
    <t>慢性腎不全</t>
    <rPh sb="0" eb="2">
      <t>マンセイ</t>
    </rPh>
    <rPh sb="2" eb="5">
      <t>ジンフゼン</t>
    </rPh>
    <phoneticPr fontId="10"/>
  </si>
  <si>
    <t>急性腎不全</t>
    <rPh sb="0" eb="2">
      <t>キュウセイ</t>
    </rPh>
    <rPh sb="2" eb="5">
      <t>ジンフゼン</t>
    </rPh>
    <phoneticPr fontId="10"/>
  </si>
  <si>
    <t>間質性膀胱炎</t>
    <rPh sb="0" eb="3">
      <t>カンシツセイ</t>
    </rPh>
    <rPh sb="3" eb="6">
      <t>ボウコウエン</t>
    </rPh>
    <phoneticPr fontId="10"/>
  </si>
  <si>
    <t>尿道狭窄</t>
    <rPh sb="0" eb="4">
      <t>ニョウドウキョウサク</t>
    </rPh>
    <phoneticPr fontId="10"/>
  </si>
  <si>
    <t>性機能障害</t>
    <rPh sb="0" eb="3">
      <t>セイキノウ</t>
    </rPh>
    <rPh sb="3" eb="5">
      <t>ショウガイ</t>
    </rPh>
    <phoneticPr fontId="10"/>
  </si>
  <si>
    <t>代表的な泌尿器科検査・手技の数</t>
  </si>
  <si>
    <t>検査・手技</t>
    <rPh sb="0" eb="2">
      <t>ケンサ</t>
    </rPh>
    <rPh sb="3" eb="5">
      <t>シュギ</t>
    </rPh>
    <phoneticPr fontId="10"/>
  </si>
  <si>
    <t>超音波画像診断法（腎、前立腺、膀胱、陰嚢内容など）</t>
    <phoneticPr fontId="10"/>
  </si>
  <si>
    <t>ウロダイナミックス（尿流測定、膀胱内圧測定など）</t>
    <phoneticPr fontId="10"/>
  </si>
  <si>
    <t>前立腺生検</t>
    <rPh sb="3" eb="5">
      <t>セイケン</t>
    </rPh>
    <phoneticPr fontId="10"/>
  </si>
  <si>
    <t>X線検査（KUB、IVP、DIP、膀胱造影、尿道造影）</t>
    <phoneticPr fontId="10"/>
  </si>
  <si>
    <t>検尿（細菌学的）</t>
    <phoneticPr fontId="10"/>
  </si>
  <si>
    <t>内分泌検査（下垂体、副腎、精巣、上皮小体検査）</t>
    <phoneticPr fontId="10"/>
  </si>
  <si>
    <t>精液検査</t>
    <rPh sb="0" eb="2">
      <t>セイエキ</t>
    </rPh>
    <rPh sb="2" eb="4">
      <t>ケンサ</t>
    </rPh>
    <phoneticPr fontId="10"/>
  </si>
  <si>
    <t>ウロダイナミックス（プレッシャーフロースタディ）</t>
    <phoneticPr fontId="10"/>
  </si>
  <si>
    <t>腎生検</t>
    <phoneticPr fontId="10"/>
  </si>
  <si>
    <t>腎盂尿管鏡</t>
    <phoneticPr fontId="10"/>
  </si>
  <si>
    <t>X線検査（RP、順行性腎盂造影、血管造影、CTなど）</t>
    <phoneticPr fontId="10"/>
  </si>
  <si>
    <t>核医学画像診断法（PET、レノグラム、腎シンチ、骨シンチ、副腎シンチ、上皮小体（副甲状腺）シンチなど）</t>
    <phoneticPr fontId="10"/>
  </si>
  <si>
    <t>腎機能検査（クレアチニン・クリアランス、分腎機能検査など）</t>
    <phoneticPr fontId="10"/>
  </si>
  <si>
    <t>MRI検査</t>
    <rPh sb="3" eb="5">
      <t>ケンサ</t>
    </rPh>
    <phoneticPr fontId="10"/>
  </si>
  <si>
    <t>泌尿器科手術数</t>
  </si>
  <si>
    <t>手術件数は年度あるいは年次単位のどちらでも結構です。</t>
    <phoneticPr fontId="10"/>
  </si>
  <si>
    <t>手術</t>
    <rPh sb="0" eb="2">
      <t>シュジュツ</t>
    </rPh>
    <phoneticPr fontId="10"/>
  </si>
  <si>
    <t>按分後</t>
    <rPh sb="0" eb="3">
      <t>アンブンゴ</t>
    </rPh>
    <phoneticPr fontId="10"/>
  </si>
  <si>
    <t>一般的な手術</t>
  </si>
  <si>
    <t>① 副腎、腎、後腹膜の手術</t>
  </si>
  <si>
    <t>副腎摘除術</t>
  </si>
  <si>
    <t>うち腹腔鏡下・腹腔鏡下小切開・ロボット支援での例数</t>
    <phoneticPr fontId="10"/>
  </si>
  <si>
    <t>単純腎摘除術</t>
  </si>
  <si>
    <t>根治的腎摘除術</t>
  </si>
  <si>
    <t>腎部分切除術</t>
  </si>
  <si>
    <t>腎尿管全摘除術</t>
  </si>
  <si>
    <t>腎盂形成術</t>
  </si>
  <si>
    <t>経皮的腎瘻造設術</t>
  </si>
  <si>
    <t>後腹膜リンパ節郭清術</t>
  </si>
  <si>
    <t>② 尿管、膀胱の手術</t>
    <phoneticPr fontId="10"/>
  </si>
  <si>
    <t>経尿道的膀胱腫瘍切除術(TURBT)</t>
  </si>
  <si>
    <t>経尿道的膀胱砕石術</t>
  </si>
  <si>
    <t>経尿道的膀胱異物除去術</t>
  </si>
  <si>
    <t>膀胱瘻造設術</t>
  </si>
  <si>
    <t>膀胱部分切除術</t>
  </si>
  <si>
    <t>膀胱全摘除術</t>
  </si>
  <si>
    <t>膀胱水圧拡張術</t>
  </si>
  <si>
    <t>③ 前立腺、尿道の手術　</t>
  </si>
  <si>
    <t>経尿道的前立腺切除術（TURPおよびレーザー手術を含む）</t>
  </si>
  <si>
    <t>前立腺被膜下摘除術</t>
  </si>
  <si>
    <t>開腹前立腺全摘除術</t>
    <rPh sb="0" eb="2">
      <t>カイフク</t>
    </rPh>
    <phoneticPr fontId="10"/>
  </si>
  <si>
    <t>腹腔鏡下前立腺全摘除術</t>
    <rPh sb="0" eb="4">
      <t>フククウキョウカ</t>
    </rPh>
    <phoneticPr fontId="10"/>
  </si>
  <si>
    <t>ロボット支援前立腺全摘除術</t>
    <rPh sb="4" eb="6">
      <t>シエン</t>
    </rPh>
    <phoneticPr fontId="10"/>
  </si>
  <si>
    <t>経尿道的内尿道切開術</t>
  </si>
  <si>
    <t>尿道拡張術</t>
  </si>
  <si>
    <t>精巣固定術</t>
  </si>
  <si>
    <t>精索捻転手術</t>
  </si>
  <si>
    <t>精巣摘除術（高位精巣摘除を含む）</t>
  </si>
  <si>
    <t>陰嚢水腫根治術</t>
    <rPh sb="0" eb="2">
      <t>インノウ</t>
    </rPh>
    <rPh sb="2" eb="4">
      <t>スイシュ</t>
    </rPh>
    <rPh sb="4" eb="7">
      <t>コンチジュツ</t>
    </rPh>
    <phoneticPr fontId="10"/>
  </si>
  <si>
    <t>その他の陰嚢内容および陰茎の手術</t>
    <rPh sb="2" eb="3">
      <t>タ</t>
    </rPh>
    <rPh sb="4" eb="6">
      <t>インノウ</t>
    </rPh>
    <rPh sb="6" eb="8">
      <t>ナイヨウ</t>
    </rPh>
    <rPh sb="11" eb="13">
      <t>インケイ</t>
    </rPh>
    <rPh sb="14" eb="16">
      <t>シュジュツ</t>
    </rPh>
    <phoneticPr fontId="10"/>
  </si>
  <si>
    <t>専門的な手術※　</t>
    <rPh sb="0" eb="3">
      <t>センモンテキ</t>
    </rPh>
    <rPh sb="4" eb="6">
      <t>シュジュツ</t>
    </rPh>
    <phoneticPr fontId="10"/>
  </si>
  <si>
    <t xml:space="preserve">腎移植・透析関連の手術（開放 及び腹腔鏡手術を含む） </t>
    <phoneticPr fontId="10"/>
  </si>
  <si>
    <t>小児泌尿器関連の手術（精巣固定術を除く）　</t>
    <rPh sb="11" eb="13">
      <t>セイソウ</t>
    </rPh>
    <rPh sb="13" eb="16">
      <t>コテイジュツ</t>
    </rPh>
    <rPh sb="17" eb="18">
      <t>ノゾ</t>
    </rPh>
    <phoneticPr fontId="10"/>
  </si>
  <si>
    <t xml:space="preserve">女性泌尿器関連の手術 </t>
    <phoneticPr fontId="10"/>
  </si>
  <si>
    <t>ＥＤ、不妊関連の手術　</t>
    <phoneticPr fontId="10"/>
  </si>
  <si>
    <t xml:space="preserve">結石関連の手術 </t>
    <phoneticPr fontId="10"/>
  </si>
  <si>
    <t>神経泌尿器・臓器再建関連の手術</t>
    <phoneticPr fontId="10"/>
  </si>
  <si>
    <t>※</t>
    <phoneticPr fontId="10"/>
  </si>
  <si>
    <t>具体的な手術術式に関しては専攻医マニュアルの資料③研修修了に必要な手術要件を参照してください。</t>
    <phoneticPr fontId="10"/>
  </si>
  <si>
    <t>⑦腹腔鏡・腹腔鏡下小切開・ロボット支援関連の手術に関しては一般的な手術の中で個別に記載してもらっています。</t>
    <phoneticPr fontId="10"/>
  </si>
  <si>
    <t>尿道膀胱鏡検査</t>
    <phoneticPr fontId="10"/>
  </si>
  <si>
    <t>尿管カテーテル法</t>
    <phoneticPr fontId="10"/>
  </si>
  <si>
    <t>泌尿器科での抄読会</t>
    <rPh sb="0" eb="4">
      <t>ヒニョウキカ</t>
    </rPh>
    <rPh sb="6" eb="9">
      <t>ショウドクカイ</t>
    </rPh>
    <phoneticPr fontId="5"/>
  </si>
  <si>
    <t>プログラム参加数</t>
    <rPh sb="5" eb="8">
      <t>サンカスウ</t>
    </rPh>
    <phoneticPr fontId="5"/>
  </si>
  <si>
    <t>(3)</t>
    <phoneticPr fontId="10"/>
  </si>
  <si>
    <t>(4)</t>
    <phoneticPr fontId="10"/>
  </si>
  <si>
    <t>(5)</t>
    <phoneticPr fontId="10"/>
  </si>
  <si>
    <t>該当シート名</t>
    <rPh sb="0" eb="2">
      <t>ガイトウ</t>
    </rPh>
    <rPh sb="5" eb="6">
      <t>メイ</t>
    </rPh>
    <phoneticPr fontId="5"/>
  </si>
  <si>
    <t>連携1</t>
    <rPh sb="0" eb="2">
      <t>レンケイ</t>
    </rPh>
    <phoneticPr fontId="5"/>
  </si>
  <si>
    <t>④ 陰嚢内容臓器、陰茎の手術　　</t>
    <phoneticPr fontId="10"/>
  </si>
  <si>
    <t>(6)</t>
    <phoneticPr fontId="10"/>
  </si>
  <si>
    <t>FAX</t>
    <phoneticPr fontId="5"/>
  </si>
  <si>
    <t>（「うち」は除く）</t>
    <rPh sb="6" eb="7">
      <t>ノゾ</t>
    </rPh>
    <phoneticPr fontId="5"/>
  </si>
  <si>
    <t>(1)</t>
    <phoneticPr fontId="5"/>
  </si>
  <si>
    <t>うち泌尿器科学会指導医（人）
（半角数字のみ）</t>
    <rPh sb="2" eb="8">
      <t>ヒニョウキカガッカイ</t>
    </rPh>
    <rPh sb="8" eb="11">
      <t>シドウイ</t>
    </rPh>
    <rPh sb="12" eb="13">
      <t>ニン</t>
    </rPh>
    <rPh sb="16" eb="18">
      <t>ハンカク</t>
    </rPh>
    <rPh sb="18" eb="20">
      <t>スウジ</t>
    </rPh>
    <phoneticPr fontId="10"/>
  </si>
  <si>
    <t>がん治療認定医（人）
（半角数字のみ）</t>
    <rPh sb="2" eb="4">
      <t>チリョウ</t>
    </rPh>
    <rPh sb="4" eb="6">
      <t>ニンテイ</t>
    </rPh>
    <rPh sb="6" eb="7">
      <t>センモンイ</t>
    </rPh>
    <rPh sb="8" eb="9">
      <t>ニン</t>
    </rPh>
    <rPh sb="12" eb="16">
      <t>ハンカクスウジ</t>
    </rPh>
    <phoneticPr fontId="10"/>
  </si>
  <si>
    <t>腹腔鏡技術認定医（人）
（半角数字のみ）</t>
    <rPh sb="0" eb="3">
      <t>フククウキョウ</t>
    </rPh>
    <rPh sb="3" eb="5">
      <t>ギジュツ</t>
    </rPh>
    <rPh sb="5" eb="8">
      <t>ニンテイイ</t>
    </rPh>
    <rPh sb="13" eb="17">
      <t>ハンカクスウジ</t>
    </rPh>
    <phoneticPr fontId="10"/>
  </si>
  <si>
    <t>生殖医療専門医（人）
（半角数字のみ）</t>
    <rPh sb="0" eb="4">
      <t>セイショクイリョウ</t>
    </rPh>
    <rPh sb="4" eb="7">
      <t>センモンイ</t>
    </rPh>
    <rPh sb="12" eb="14">
      <t>ハンカク</t>
    </rPh>
    <rPh sb="14" eb="16">
      <t>スウジ</t>
    </rPh>
    <phoneticPr fontId="10"/>
  </si>
  <si>
    <t>透析専門医（人）
（半角数字のみ）</t>
    <rPh sb="0" eb="2">
      <t>トウセキ</t>
    </rPh>
    <rPh sb="2" eb="5">
      <t>センモンイ</t>
    </rPh>
    <rPh sb="10" eb="14">
      <t>ハンカクスウジ</t>
    </rPh>
    <phoneticPr fontId="10"/>
  </si>
  <si>
    <t>腎臓専門医（人）
（半角数字のみ）</t>
    <rPh sb="0" eb="2">
      <t>ジンゾウ</t>
    </rPh>
    <rPh sb="2" eb="5">
      <t>センモンイ</t>
    </rPh>
    <rPh sb="10" eb="12">
      <t>ハンカク</t>
    </rPh>
    <rPh sb="12" eb="14">
      <t>スウジ</t>
    </rPh>
    <phoneticPr fontId="10"/>
  </si>
  <si>
    <t>感染症専門医（人）
（半角数字のみ）</t>
    <rPh sb="0" eb="3">
      <t>カンセンショウ</t>
    </rPh>
    <rPh sb="3" eb="6">
      <t>センモンイ</t>
    </rPh>
    <rPh sb="11" eb="13">
      <t>ハンカク</t>
    </rPh>
    <rPh sb="13" eb="15">
      <t>スウジ</t>
    </rPh>
    <phoneticPr fontId="10"/>
  </si>
  <si>
    <t>人数（人）
（半角数字のみ）</t>
    <rPh sb="0" eb="2">
      <t>ニンズウ</t>
    </rPh>
    <rPh sb="7" eb="9">
      <t>ハンカク</t>
    </rPh>
    <rPh sb="9" eb="11">
      <t>スウジ</t>
    </rPh>
    <phoneticPr fontId="10"/>
  </si>
  <si>
    <t>病院全体での病床数（床）
（半角数字のみ）</t>
    <rPh sb="0" eb="4">
      <t>ビョウインゼンタイ</t>
    </rPh>
    <rPh sb="6" eb="9">
      <t>ビョウショウスウ</t>
    </rPh>
    <rPh sb="10" eb="11">
      <t>ユカ</t>
    </rPh>
    <rPh sb="14" eb="16">
      <t>ハンカク</t>
    </rPh>
    <rPh sb="16" eb="18">
      <t>スウジ</t>
    </rPh>
    <phoneticPr fontId="10"/>
  </si>
  <si>
    <t>泌尿器科外来患者数（1か月あたりの概数）（人）
（半角数字のみ）</t>
    <rPh sb="0" eb="4">
      <t>ヒニョウキカ</t>
    </rPh>
    <rPh sb="4" eb="6">
      <t>ガイライ</t>
    </rPh>
    <rPh sb="6" eb="9">
      <t>カンジャスウ</t>
    </rPh>
    <rPh sb="21" eb="22">
      <t>ニン</t>
    </rPh>
    <rPh sb="25" eb="29">
      <t>ハンカクスウジ</t>
    </rPh>
    <phoneticPr fontId="10"/>
  </si>
  <si>
    <t>泌尿器科手術件数（1か月あたりの概数）（人）
（半角数字のみ）</t>
    <rPh sb="0" eb="8">
      <t>ヒニョウキカシュジュツケンスウ</t>
    </rPh>
    <rPh sb="20" eb="21">
      <t>ニン</t>
    </rPh>
    <rPh sb="24" eb="26">
      <t>ハンカク</t>
    </rPh>
    <rPh sb="26" eb="28">
      <t>スウジ</t>
    </rPh>
    <phoneticPr fontId="10"/>
  </si>
  <si>
    <t>今年度の専攻医の指導実績（人）
（半角数字のみ）</t>
    <rPh sb="0" eb="3">
      <t>コンネンド</t>
    </rPh>
    <rPh sb="4" eb="7">
      <t>センコウイ</t>
    </rPh>
    <rPh sb="8" eb="12">
      <t>シドウジッセキ</t>
    </rPh>
    <rPh sb="13" eb="14">
      <t>ニン</t>
    </rPh>
    <rPh sb="17" eb="19">
      <t>ハンカク</t>
    </rPh>
    <rPh sb="19" eb="21">
      <t>スウジ</t>
    </rPh>
    <phoneticPr fontId="10"/>
  </si>
  <si>
    <t>今年度の専門研修指導医の数（人）
（半角数字のみ）
（泌尿器科学会指導医は自動的に専門研修指導医の基準を満たします）</t>
    <rPh sb="0" eb="3">
      <t>コンネンド</t>
    </rPh>
    <rPh sb="4" eb="11">
      <t>センモンケンシュウシドウイ</t>
    </rPh>
    <rPh sb="12" eb="13">
      <t>カズ</t>
    </rPh>
    <rPh sb="14" eb="15">
      <t>ニン</t>
    </rPh>
    <rPh sb="18" eb="22">
      <t>ハンカクスウジ</t>
    </rPh>
    <rPh sb="27" eb="31">
      <t>ヒニョウキカ</t>
    </rPh>
    <rPh sb="31" eb="33">
      <t>ガッカイ</t>
    </rPh>
    <rPh sb="33" eb="36">
      <t>シドウイ</t>
    </rPh>
    <rPh sb="37" eb="40">
      <t>ジドウテキ</t>
    </rPh>
    <rPh sb="41" eb="48">
      <t>センモンケンシュウシドウイ</t>
    </rPh>
    <rPh sb="49" eb="51">
      <t>キジュン</t>
    </rPh>
    <rPh sb="52" eb="53">
      <t>ミ</t>
    </rPh>
    <phoneticPr fontId="10"/>
  </si>
  <si>
    <t>次年度の専攻医受け入れ可能人数（人）
（半角数字のみ）
（専門研修指導医1名につき2名までの専攻医受け入れが可能です）</t>
    <rPh sb="0" eb="3">
      <t>ジネンド</t>
    </rPh>
    <rPh sb="4" eb="7">
      <t>センコウイ</t>
    </rPh>
    <rPh sb="7" eb="8">
      <t>ウ</t>
    </rPh>
    <rPh sb="9" eb="10">
      <t>イ</t>
    </rPh>
    <rPh sb="11" eb="15">
      <t>カノウニンズウ</t>
    </rPh>
    <rPh sb="16" eb="17">
      <t>ニン</t>
    </rPh>
    <rPh sb="20" eb="24">
      <t>ハンカクスウジ</t>
    </rPh>
    <rPh sb="29" eb="36">
      <t>センモンケンシュウシドウイ</t>
    </rPh>
    <rPh sb="37" eb="38">
      <t>メイ</t>
    </rPh>
    <rPh sb="42" eb="43">
      <t>メイ</t>
    </rPh>
    <rPh sb="46" eb="49">
      <t>センコウイ</t>
    </rPh>
    <rPh sb="49" eb="50">
      <t>ウ</t>
    </rPh>
    <rPh sb="51" eb="52">
      <t>イ</t>
    </rPh>
    <rPh sb="54" eb="56">
      <t>カノウ</t>
    </rPh>
    <phoneticPr fontId="10"/>
  </si>
  <si>
    <t>年度別および平均（半角数字のみ）</t>
    <rPh sb="0" eb="3">
      <t>ネンドベツ</t>
    </rPh>
    <rPh sb="6" eb="8">
      <t>ヘイキン</t>
    </rPh>
    <rPh sb="9" eb="13">
      <t>ハンカクスウジ</t>
    </rPh>
    <phoneticPr fontId="5"/>
  </si>
  <si>
    <t>人数（人）
（半角数字のみ）</t>
    <rPh sb="0" eb="2">
      <t>ニンズウ</t>
    </rPh>
    <rPh sb="3" eb="4">
      <t>ニン</t>
    </rPh>
    <rPh sb="7" eb="11">
      <t>ハンカクスウジ</t>
    </rPh>
    <phoneticPr fontId="5"/>
  </si>
  <si>
    <t>学術活動</t>
    <rPh sb="0" eb="4">
      <t>ガクジュツカツドウ</t>
    </rPh>
    <phoneticPr fontId="5"/>
  </si>
  <si>
    <t>(7)</t>
    <phoneticPr fontId="10"/>
  </si>
  <si>
    <t>学会発表</t>
    <rPh sb="0" eb="2">
      <t>ガッカイ</t>
    </rPh>
    <rPh sb="2" eb="4">
      <t>ハッピョウ</t>
    </rPh>
    <phoneticPr fontId="5"/>
  </si>
  <si>
    <t>論文発表</t>
    <rPh sb="0" eb="2">
      <t>ロンブン</t>
    </rPh>
    <rPh sb="2" eb="4">
      <t>ハッピョウ</t>
    </rPh>
    <phoneticPr fontId="5"/>
  </si>
  <si>
    <t>内容</t>
    <rPh sb="0" eb="2">
      <t>ナイヨウ</t>
    </rPh>
    <phoneticPr fontId="5"/>
  </si>
  <si>
    <t>次年度の専門研修指導医の数（人）
（半角数字のみ）
（泌尿器科学会指導医は自動的に専門研修指導医の基準を満たします）</t>
    <rPh sb="0" eb="3">
      <t>ジネンド</t>
    </rPh>
    <rPh sb="4" eb="6">
      <t>センモン</t>
    </rPh>
    <rPh sb="6" eb="8">
      <t>ケンシュウ</t>
    </rPh>
    <rPh sb="8" eb="11">
      <t>シドウイ</t>
    </rPh>
    <rPh sb="12" eb="13">
      <t>カズ</t>
    </rPh>
    <rPh sb="14" eb="15">
      <t>ニン</t>
    </rPh>
    <rPh sb="18" eb="22">
      <t>ハンカクスウジ</t>
    </rPh>
    <phoneticPr fontId="5"/>
  </si>
  <si>
    <t>郡市</t>
    <phoneticPr fontId="5"/>
  </si>
  <si>
    <t>区町村</t>
    <phoneticPr fontId="5"/>
  </si>
  <si>
    <r>
      <t xml:space="preserve">平均
</t>
    </r>
    <r>
      <rPr>
        <sz val="8"/>
        <rFont val="ＭＳ Ｐゴシック"/>
        <family val="3"/>
        <charset val="128"/>
        <scheme val="minor"/>
      </rPr>
      <t>（自動計算）</t>
    </r>
    <rPh sb="0" eb="2">
      <t>ヘイキン</t>
    </rPh>
    <rPh sb="4" eb="8">
      <t>ジドウケイサン</t>
    </rPh>
    <phoneticPr fontId="10"/>
  </si>
  <si>
    <t>施設区分</t>
    <rPh sb="0" eb="2">
      <t>シセツ</t>
    </rPh>
    <rPh sb="2" eb="4">
      <t>クブン</t>
    </rPh>
    <phoneticPr fontId="5"/>
  </si>
  <si>
    <t>医師少数区域</t>
    <rPh sb="0" eb="4">
      <t>イシショウスウ</t>
    </rPh>
    <rPh sb="4" eb="6">
      <t>クイキ</t>
    </rPh>
    <phoneticPr fontId="5"/>
  </si>
  <si>
    <t>連携施設ごとにご記入ください</t>
    <rPh sb="0" eb="4">
      <t>レンケイシセツ</t>
    </rPh>
    <rPh sb="8" eb="10">
      <t>キニュウ</t>
    </rPh>
    <phoneticPr fontId="5"/>
  </si>
  <si>
    <t>施設名</t>
    <rPh sb="0" eb="3">
      <t>シセツメイ</t>
    </rPh>
    <phoneticPr fontId="5"/>
  </si>
  <si>
    <t>所在地</t>
    <rPh sb="0" eb="3">
      <t>ショザイチ</t>
    </rPh>
    <phoneticPr fontId="5"/>
  </si>
  <si>
    <t>施設責任者</t>
    <rPh sb="0" eb="2">
      <t>シセツ</t>
    </rPh>
    <rPh sb="2" eb="5">
      <t>セキニンシャ</t>
    </rPh>
    <phoneticPr fontId="5"/>
  </si>
  <si>
    <t>Subspeciality関連の専門医数</t>
    <rPh sb="13" eb="15">
      <t>カンレン</t>
    </rPh>
    <rPh sb="16" eb="20">
      <t>センモンイスウ</t>
    </rPh>
    <phoneticPr fontId="2"/>
  </si>
  <si>
    <t>その他（専門医名入力）</t>
    <rPh sb="2" eb="3">
      <t>タ</t>
    </rPh>
    <rPh sb="4" eb="8">
      <t>センモンイメイ</t>
    </rPh>
    <rPh sb="8" eb="10">
      <t>ニュウリョク</t>
    </rPh>
    <phoneticPr fontId="10"/>
  </si>
  <si>
    <t>(8)</t>
    <phoneticPr fontId="10"/>
  </si>
  <si>
    <t>保有する医療施設・医療機器</t>
    <rPh sb="0" eb="2">
      <t>ホユウ</t>
    </rPh>
    <rPh sb="4" eb="6">
      <t>イリョウ</t>
    </rPh>
    <rPh sb="6" eb="8">
      <t>シセツ</t>
    </rPh>
    <rPh sb="9" eb="13">
      <t>イリョウキキ</t>
    </rPh>
    <phoneticPr fontId="2"/>
  </si>
  <si>
    <t>(2)</t>
    <phoneticPr fontId="5"/>
  </si>
  <si>
    <t>施設の概要</t>
    <rPh sb="0" eb="2">
      <t>シセツ</t>
    </rPh>
    <rPh sb="3" eb="5">
      <t>ガイヨウ</t>
    </rPh>
    <phoneticPr fontId="5"/>
  </si>
  <si>
    <t>泌尿器科指導責任者名</t>
    <rPh sb="0" eb="4">
      <t>ヒニョウキカ</t>
    </rPh>
    <rPh sb="4" eb="9">
      <t>シドウセキニンシャ</t>
    </rPh>
    <rPh sb="9" eb="10">
      <t>メイ</t>
    </rPh>
    <phoneticPr fontId="10"/>
  </si>
  <si>
    <t>うち泌尿器科学会および機構専門医（人）
（半角数字のみ）</t>
    <rPh sb="2" eb="8">
      <t>ヒニョウキカガッカイ</t>
    </rPh>
    <rPh sb="11" eb="13">
      <t>キコウ</t>
    </rPh>
    <rPh sb="13" eb="16">
      <t>センモンイ</t>
    </rPh>
    <rPh sb="17" eb="18">
      <t>ニン</t>
    </rPh>
    <rPh sb="21" eb="23">
      <t>ハンカク</t>
    </rPh>
    <rPh sb="23" eb="25">
      <t>スウジ</t>
    </rPh>
    <phoneticPr fontId="10"/>
  </si>
  <si>
    <t>按分については、連携する各プログラムに確認のうえ決定してください。</t>
    <rPh sb="0" eb="2">
      <t>アンブン</t>
    </rPh>
    <rPh sb="8" eb="10">
      <t>レンケイ</t>
    </rPh>
    <rPh sb="12" eb="13">
      <t>カク</t>
    </rPh>
    <rPh sb="19" eb="21">
      <t>カクニン</t>
    </rPh>
    <rPh sb="24" eb="26">
      <t>ケッテイ</t>
    </rPh>
    <phoneticPr fontId="5"/>
  </si>
  <si>
    <t>按分は最低10%、5%刻みとしてください。</t>
    <rPh sb="0" eb="2">
      <t>アンブン</t>
    </rPh>
    <rPh sb="3" eb="5">
      <t>サイテイ</t>
    </rPh>
    <rPh sb="11" eb="12">
      <t>キザ</t>
    </rPh>
    <phoneticPr fontId="5"/>
  </si>
  <si>
    <t>本プログラムおよび本プログラム以外の合計が100%になる必要があります。</t>
    <phoneticPr fontId="5"/>
  </si>
  <si>
    <r>
      <t xml:space="preserve">症例配分割合合計（自動計算）
</t>
    </r>
    <r>
      <rPr>
        <sz val="10"/>
        <rFont val="ＭＳ Ｐゴシック"/>
        <family val="3"/>
        <charset val="128"/>
        <scheme val="minor"/>
      </rPr>
      <t>※100%になる必要があります</t>
    </r>
    <rPh sb="0" eb="2">
      <t>ショウレイ</t>
    </rPh>
    <rPh sb="2" eb="4">
      <t>ハイブン</t>
    </rPh>
    <rPh sb="4" eb="6">
      <t>ワリアイ</t>
    </rPh>
    <rPh sb="6" eb="8">
      <t>ゴウケイ</t>
    </rPh>
    <rPh sb="9" eb="13">
      <t>ジドウケイサン</t>
    </rPh>
    <rPh sb="23" eb="25">
      <t>ヒツヨウ</t>
    </rPh>
    <phoneticPr fontId="10"/>
  </si>
  <si>
    <t>年別および平均（半角数字のみ）</t>
    <rPh sb="0" eb="1">
      <t>トシ</t>
    </rPh>
    <rPh sb="1" eb="2">
      <t>ベツ</t>
    </rPh>
    <rPh sb="5" eb="7">
      <t>ヘイキン</t>
    </rPh>
    <rPh sb="8" eb="12">
      <t>ハンカクスウジ</t>
    </rPh>
    <phoneticPr fontId="5"/>
  </si>
  <si>
    <t>症例数</t>
    <rPh sb="0" eb="3">
      <t>ショウレイスウ</t>
    </rPh>
    <phoneticPr fontId="10"/>
  </si>
  <si>
    <t>体外衝撃波結石破砕装置（台）
（半角数字のみ）（無の場合「0」と入力）</t>
    <rPh sb="0" eb="5">
      <t>タイガイショウゲキハ</t>
    </rPh>
    <rPh sb="5" eb="7">
      <t>ケッセキ</t>
    </rPh>
    <rPh sb="7" eb="9">
      <t>ハサイ</t>
    </rPh>
    <rPh sb="9" eb="11">
      <t>ソウチ</t>
    </rPh>
    <rPh sb="16" eb="18">
      <t>ハンカク</t>
    </rPh>
    <rPh sb="18" eb="20">
      <t>スウジ</t>
    </rPh>
    <phoneticPr fontId="10"/>
  </si>
  <si>
    <t>ホルミウムレーザーシステム（台）
（半角数字のみ）（無の場合「0」と入力）</t>
    <rPh sb="18" eb="20">
      <t>ハンカク</t>
    </rPh>
    <rPh sb="20" eb="22">
      <t>スウジ</t>
    </rPh>
    <phoneticPr fontId="5"/>
  </si>
  <si>
    <t>ＰＶＰレーザーシステム（台）
（半角数字のみ）（無の場合「0」と入力）</t>
    <rPh sb="16" eb="18">
      <t>ハンカク</t>
    </rPh>
    <rPh sb="18" eb="20">
      <t>スウジ</t>
    </rPh>
    <phoneticPr fontId="5"/>
  </si>
  <si>
    <t>ウロダイナミックスシステム（台）
（半角数字のみ）（無の場合「0」と入力）</t>
    <rPh sb="18" eb="20">
      <t>ハンカク</t>
    </rPh>
    <rPh sb="20" eb="22">
      <t>スウジ</t>
    </rPh>
    <phoneticPr fontId="5"/>
  </si>
  <si>
    <t>専門研修プログラムの施設種別</t>
    <rPh sb="0" eb="4">
      <t>センモンケンシュウ</t>
    </rPh>
    <rPh sb="10" eb="12">
      <t>シセツ</t>
    </rPh>
    <rPh sb="12" eb="14">
      <t>シュベツ</t>
    </rPh>
    <phoneticPr fontId="10"/>
  </si>
  <si>
    <t>0の場合は「0」と入力してください。</t>
    <rPh sb="2" eb="4">
      <t>バアイ</t>
    </rPh>
    <rPh sb="9" eb="11">
      <t>ニュウリョク</t>
    </rPh>
    <phoneticPr fontId="5"/>
  </si>
  <si>
    <t>他に連携するプログラムの名称</t>
    <rPh sb="0" eb="1">
      <t>タ</t>
    </rPh>
    <rPh sb="2" eb="4">
      <t>レンケイ</t>
    </rPh>
    <rPh sb="12" eb="14">
      <t>メイショウ</t>
    </rPh>
    <phoneticPr fontId="5"/>
  </si>
  <si>
    <t>プログラム1</t>
    <phoneticPr fontId="5"/>
  </si>
  <si>
    <t>プログラム2</t>
    <phoneticPr fontId="5"/>
  </si>
  <si>
    <t>プログラム3</t>
  </si>
  <si>
    <t>プログラム4</t>
  </si>
  <si>
    <t>プログラム5</t>
  </si>
  <si>
    <t>プログラム6</t>
  </si>
  <si>
    <t>プログラム7</t>
  </si>
  <si>
    <t>プログラム8</t>
  </si>
  <si>
    <t>プログラム9</t>
  </si>
  <si>
    <t>施設名称</t>
    <rPh sb="0" eb="2">
      <t>シセツ</t>
    </rPh>
    <rPh sb="2" eb="4">
      <t>メイショウ</t>
    </rPh>
    <phoneticPr fontId="11"/>
  </si>
  <si>
    <t>連携施設　概要と診療実績</t>
    <rPh sb="0" eb="4">
      <t>レンケイシセツ</t>
    </rPh>
    <rPh sb="5" eb="7">
      <t>ガイヨウ</t>
    </rPh>
    <rPh sb="8" eb="12">
      <t>シンリョウジッセキ</t>
    </rPh>
    <phoneticPr fontId="5"/>
  </si>
  <si>
    <t>合計</t>
    <rPh sb="0" eb="2">
      <t>ゴウケイ</t>
    </rPh>
    <phoneticPr fontId="5"/>
  </si>
  <si>
    <t>【本プログラム以外に参加するプログラムがある場合のみ】
本プログラム以外の参加プログラム名および症例配分割合</t>
    <rPh sb="1" eb="2">
      <t>ホン</t>
    </rPh>
    <rPh sb="7" eb="9">
      <t>イガイ</t>
    </rPh>
    <rPh sb="10" eb="12">
      <t>サンカ</t>
    </rPh>
    <rPh sb="22" eb="24">
      <t>バアイ</t>
    </rPh>
    <rPh sb="29" eb="30">
      <t>ホン</t>
    </rPh>
    <rPh sb="35" eb="37">
      <t>イガイ</t>
    </rPh>
    <rPh sb="38" eb="40">
      <t>サンカ</t>
    </rPh>
    <rPh sb="45" eb="46">
      <t>メイ</t>
    </rPh>
    <rPh sb="49" eb="55">
      <t>ショウレイハイブンワリアイ</t>
    </rPh>
    <phoneticPr fontId="10"/>
  </si>
  <si>
    <t xml:space="preserve">当該施設が複数のプログラムに参加する場合は、診療実績に関して本プログラムへ何%振り分けるかを決める必要があります。
</t>
    <rPh sb="0" eb="2">
      <t>トウガイ</t>
    </rPh>
    <rPh sb="2" eb="4">
      <t>シセツ</t>
    </rPh>
    <rPh sb="5" eb="7">
      <t>フクスウ</t>
    </rPh>
    <rPh sb="14" eb="16">
      <t>サンカ</t>
    </rPh>
    <rPh sb="18" eb="20">
      <t>バアイ</t>
    </rPh>
    <rPh sb="22" eb="24">
      <t>シンリョウ</t>
    </rPh>
    <rPh sb="24" eb="26">
      <t>ジッセキ</t>
    </rPh>
    <rPh sb="27" eb="28">
      <t>カン</t>
    </rPh>
    <rPh sb="30" eb="31">
      <t>ホン</t>
    </rPh>
    <rPh sb="37" eb="38">
      <t>ナン</t>
    </rPh>
    <rPh sb="39" eb="40">
      <t>フ</t>
    </rPh>
    <rPh sb="41" eb="42">
      <t>ワ</t>
    </rPh>
    <rPh sb="46" eb="47">
      <t>キ</t>
    </rPh>
    <rPh sb="49" eb="51">
      <t>ヒツヨウ</t>
    </rPh>
    <phoneticPr fontId="2"/>
  </si>
  <si>
    <t>按分後の人数
（自動計算）</t>
    <rPh sb="0" eb="3">
      <t>アンブンゴ</t>
    </rPh>
    <rPh sb="4" eb="6">
      <t>ニンズウ</t>
    </rPh>
    <rPh sb="8" eb="12">
      <t>ジドウケイサン</t>
    </rPh>
    <phoneticPr fontId="5"/>
  </si>
  <si>
    <t>専門研修指導医の人数</t>
    <rPh sb="0" eb="7">
      <t>センモンケンシュウシドウイ</t>
    </rPh>
    <rPh sb="8" eb="10">
      <t>ニンズウ</t>
    </rPh>
    <phoneticPr fontId="5"/>
  </si>
  <si>
    <t>施設詳細</t>
    <rPh sb="0" eb="4">
      <t>シセツショウサイ</t>
    </rPh>
    <phoneticPr fontId="5"/>
  </si>
  <si>
    <t>1.</t>
    <phoneticPr fontId="5"/>
  </si>
  <si>
    <t>このファイルについて</t>
    <phoneticPr fontId="5"/>
  </si>
  <si>
    <r>
      <t>基幹施設は</t>
    </r>
    <r>
      <rPr>
        <u/>
        <sz val="11"/>
        <color rgb="FFFF0000"/>
        <rFont val="ＭＳ Ｐゴシック"/>
        <family val="3"/>
        <charset val="128"/>
        <scheme val="minor"/>
      </rPr>
      <t>各連携施設の情報をまとめて「申請書」に記載</t>
    </r>
    <r>
      <rPr>
        <sz val="11"/>
        <color theme="1"/>
        <rFont val="ＭＳ Ｐゴシック"/>
        <family val="2"/>
        <scheme val="minor"/>
      </rPr>
      <t>のうえ、他の必要書類とあわせて学会へ提出してください。</t>
    </r>
    <rPh sb="0" eb="2">
      <t>キカン</t>
    </rPh>
    <rPh sb="2" eb="4">
      <t>シセツ</t>
    </rPh>
    <rPh sb="41" eb="43">
      <t>ガッカイ</t>
    </rPh>
    <rPh sb="44" eb="46">
      <t>テイシュツ</t>
    </rPh>
    <phoneticPr fontId="5"/>
  </si>
  <si>
    <t>2.</t>
    <phoneticPr fontId="5"/>
  </si>
  <si>
    <t>グレーのセル</t>
    <phoneticPr fontId="5"/>
  </si>
  <si>
    <t>について</t>
    <phoneticPr fontId="5"/>
  </si>
  <si>
    <t>保護がかかっているため、入力いただけません。自動計算した結果を反映します。</t>
    <rPh sb="0" eb="2">
      <t>ホゴ</t>
    </rPh>
    <rPh sb="12" eb="14">
      <t>ニュウリョク</t>
    </rPh>
    <rPh sb="22" eb="24">
      <t>ジドウ</t>
    </rPh>
    <rPh sb="24" eb="26">
      <t>ケイサン</t>
    </rPh>
    <rPh sb="28" eb="30">
      <t>ケッカ</t>
    </rPh>
    <rPh sb="31" eb="33">
      <t>ハンエイ</t>
    </rPh>
    <phoneticPr fontId="5"/>
  </si>
  <si>
    <t>このファイルは、連携施設が基幹施設へ、「申請書」の必要項目をお知らせする際にご使用ください。</t>
    <rPh sb="13" eb="15">
      <t>キカン</t>
    </rPh>
    <rPh sb="15" eb="17">
      <t>シセツ</t>
    </rPh>
    <rPh sb="25" eb="27">
      <t>ヒツヨウ</t>
    </rPh>
    <rPh sb="27" eb="29">
      <t>コウモク</t>
    </rPh>
    <rPh sb="31" eb="32">
      <t>シ</t>
    </rPh>
    <rPh sb="36" eb="37">
      <t>サイ</t>
    </rPh>
    <rPh sb="39" eb="41">
      <t>シヨウ</t>
    </rPh>
    <phoneticPr fontId="5"/>
  </si>
  <si>
    <r>
      <t>このファイルは申請書ではなく補助用のファイルのため、</t>
    </r>
    <r>
      <rPr>
        <u/>
        <sz val="11"/>
        <color rgb="FFFF0000"/>
        <rFont val="ＭＳ Ｐゴシック"/>
        <family val="3"/>
        <charset val="128"/>
        <scheme val="minor"/>
      </rPr>
      <t>このファイルでは申請いただけません</t>
    </r>
    <r>
      <rPr>
        <sz val="11"/>
        <rFont val="ＭＳ Ｐゴシック"/>
        <family val="2"/>
        <scheme val="minor"/>
      </rPr>
      <t>。</t>
    </r>
    <rPh sb="7" eb="10">
      <t>シンセイショ</t>
    </rPh>
    <rPh sb="14" eb="17">
      <t>ホジョヨウ</t>
    </rPh>
    <phoneticPr fontId="5"/>
  </si>
  <si>
    <t>手術支援ロボット（da Vinci, hinotori, hugoなど）（台）
（半角数字のみ）（無の場合「0」と入力）</t>
    <rPh sb="0" eb="2">
      <t>シュジュツ</t>
    </rPh>
    <rPh sb="2" eb="4">
      <t>シエン</t>
    </rPh>
    <rPh sb="37" eb="38">
      <t>ダイ</t>
    </rPh>
    <rPh sb="41" eb="45">
      <t>ハンカクスウジ</t>
    </rPh>
    <rPh sb="49" eb="50">
      <t>ナシ</t>
    </rPh>
    <rPh sb="51" eb="53">
      <t>バアイ</t>
    </rPh>
    <rPh sb="57" eb="59">
      <t>ニュウリョク</t>
    </rPh>
    <phoneticPr fontId="10"/>
  </si>
  <si>
    <t>3. 冊子情報</t>
    <rPh sb="3" eb="5">
      <t>サッシ</t>
    </rPh>
    <rPh sb="5" eb="7">
      <t>ジョウホウ</t>
    </rPh>
    <phoneticPr fontId="5"/>
  </si>
  <si>
    <t>(1) 　医師名（姓）</t>
    <rPh sb="5" eb="8">
      <t>イシメイ</t>
    </rPh>
    <rPh sb="9" eb="10">
      <t>セイ</t>
    </rPh>
    <phoneticPr fontId="5"/>
  </si>
  <si>
    <t>医師名（名）</t>
    <rPh sb="0" eb="3">
      <t>イシメイ</t>
    </rPh>
    <rPh sb="4" eb="5">
      <t>メイ</t>
    </rPh>
    <phoneticPr fontId="5"/>
  </si>
  <si>
    <t>所属</t>
    <rPh sb="0" eb="2">
      <t>ショゾク</t>
    </rPh>
    <phoneticPr fontId="5"/>
  </si>
  <si>
    <t>役職</t>
    <rPh sb="0" eb="2">
      <t>ヤクショク</t>
    </rPh>
    <phoneticPr fontId="5"/>
  </si>
  <si>
    <t>雇用形態</t>
  </si>
  <si>
    <t>常勤・非常勤</t>
    <rPh sb="0" eb="2">
      <t>ジョウキン</t>
    </rPh>
    <rPh sb="3" eb="6">
      <t>ヒジョウキン</t>
    </rPh>
    <phoneticPr fontId="5"/>
  </si>
  <si>
    <t>（常勤の場合）任期</t>
    <rPh sb="1" eb="3">
      <t>ジョウキン</t>
    </rPh>
    <rPh sb="4" eb="6">
      <t>バアイ</t>
    </rPh>
    <rPh sb="7" eb="9">
      <t>ニンキ</t>
    </rPh>
    <phoneticPr fontId="5"/>
  </si>
  <si>
    <t>給与（月額または年額）</t>
    <rPh sb="3" eb="5">
      <t>ゲツガク</t>
    </rPh>
    <rPh sb="8" eb="10">
      <t>ネンガク</t>
    </rPh>
    <phoneticPr fontId="5"/>
  </si>
  <si>
    <t>月額（円）</t>
    <rPh sb="0" eb="2">
      <t>ゲツガク</t>
    </rPh>
    <rPh sb="3" eb="4">
      <t>エン</t>
    </rPh>
    <phoneticPr fontId="5"/>
  </si>
  <si>
    <t>年額（円）</t>
    <rPh sb="0" eb="2">
      <t>ネンガク</t>
    </rPh>
    <rPh sb="3" eb="4">
      <t>エン</t>
    </rPh>
    <phoneticPr fontId="5"/>
  </si>
  <si>
    <t>諸手当</t>
  </si>
  <si>
    <t>時間外手当</t>
    <phoneticPr fontId="5"/>
  </si>
  <si>
    <t>健康保険（社会保険）</t>
  </si>
  <si>
    <t>医療賠償責任保険の適用</t>
  </si>
  <si>
    <t>勤務時間</t>
    <phoneticPr fontId="5"/>
  </si>
  <si>
    <t>開始時刻
（24時間表記）</t>
    <rPh sb="0" eb="2">
      <t>カイシ</t>
    </rPh>
    <rPh sb="2" eb="4">
      <t>ジコク</t>
    </rPh>
    <rPh sb="8" eb="12">
      <t>ジカンヒョウキ</t>
    </rPh>
    <phoneticPr fontId="5"/>
  </si>
  <si>
    <t>終了時刻
（24時間表記）</t>
    <rPh sb="0" eb="4">
      <t>シュウリョウジコク</t>
    </rPh>
    <rPh sb="8" eb="12">
      <t>ジカンヒョウキ</t>
    </rPh>
    <phoneticPr fontId="5"/>
  </si>
  <si>
    <t>週休（日）</t>
    <rPh sb="3" eb="4">
      <t>ニチ</t>
    </rPh>
    <phoneticPr fontId="5"/>
  </si>
  <si>
    <t>休暇（年次有給・夏季休暇）
（例：有給20日、夏季休暇3日など）</t>
    <rPh sb="3" eb="5">
      <t>ネンジ</t>
    </rPh>
    <rPh sb="5" eb="7">
      <t>ユウキュウ</t>
    </rPh>
    <rPh sb="8" eb="10">
      <t>カキ</t>
    </rPh>
    <rPh sb="10" eb="12">
      <t>キュウカ</t>
    </rPh>
    <rPh sb="15" eb="16">
      <t>レイ</t>
    </rPh>
    <phoneticPr fontId="5"/>
  </si>
  <si>
    <t>勤務上限時間の設定</t>
  </si>
  <si>
    <t>有無</t>
    <rPh sb="0" eb="2">
      <t>ウム</t>
    </rPh>
    <phoneticPr fontId="5"/>
  </si>
  <si>
    <t>(「有」の場合）
時間/月</t>
    <rPh sb="2" eb="3">
      <t>ア</t>
    </rPh>
    <rPh sb="5" eb="7">
      <t>バアイ</t>
    </rPh>
    <rPh sb="9" eb="11">
      <t>ジカン</t>
    </rPh>
    <rPh sb="12" eb="13">
      <t>ガツ</t>
    </rPh>
    <phoneticPr fontId="5"/>
  </si>
  <si>
    <t>月の当直回数
（宿日直許可の有無）</t>
    <rPh sb="0" eb="1">
      <t>ツキ</t>
    </rPh>
    <rPh sb="2" eb="6">
      <t>トウチョクカイスウ</t>
    </rPh>
    <rPh sb="8" eb="11">
      <t>シュクニッチョク</t>
    </rPh>
    <rPh sb="11" eb="13">
      <t>キョカ</t>
    </rPh>
    <rPh sb="14" eb="16">
      <t>ウム</t>
    </rPh>
    <phoneticPr fontId="5"/>
  </si>
  <si>
    <t>専攻医の処遇
（連携施設）
※各連携施設毎に記載してください。
行が不足する場合はコピーして追加してください。</t>
    <rPh sb="8" eb="12">
      <t>レンケイシセツ</t>
    </rPh>
    <rPh sb="15" eb="16">
      <t>カク</t>
    </rPh>
    <rPh sb="16" eb="21">
      <t>レンケイシセツゴト</t>
    </rPh>
    <rPh sb="22" eb="24">
      <t>キサイ</t>
    </rPh>
    <rPh sb="32" eb="33">
      <t>ギョウ</t>
    </rPh>
    <rPh sb="34" eb="36">
      <t>フソク</t>
    </rPh>
    <rPh sb="38" eb="40">
      <t>バアイ</t>
    </rPh>
    <rPh sb="46" eb="48">
      <t>ツイカ</t>
    </rPh>
    <phoneticPr fontId="5"/>
  </si>
  <si>
    <t>選択してください</t>
    <phoneticPr fontId="5"/>
  </si>
  <si>
    <t>当直手当</t>
    <phoneticPr fontId="5"/>
  </si>
  <si>
    <t>賞与</t>
    <phoneticPr fontId="5"/>
  </si>
  <si>
    <t>その他</t>
    <phoneticPr fontId="5"/>
  </si>
  <si>
    <r>
      <t xml:space="preserve">専門研修指導医
（最大で10名まで）
</t>
    </r>
    <r>
      <rPr>
        <sz val="8"/>
        <rFont val="ＭＳ Ｐゴシック"/>
        <family val="3"/>
        <charset val="128"/>
        <scheme val="minor"/>
      </rPr>
      <t>※主な施設の担当者（専門研修プログラム統括責任者、専門研修プログラム連携施設担当者）を記入してください。
※専攻医の応募システム上で表示される項目です。</t>
    </r>
    <rPh sb="21" eb="22">
      <t>オモ</t>
    </rPh>
    <rPh sb="23" eb="25">
      <t>シセツ</t>
    </rPh>
    <rPh sb="26" eb="29">
      <t>タントウシャ</t>
    </rPh>
    <rPh sb="30" eb="34">
      <t>センモンケンシュウ</t>
    </rPh>
    <rPh sb="39" eb="44">
      <t>トウカツセキニンシャ</t>
    </rPh>
    <rPh sb="45" eb="49">
      <t>センモンケンシュウ</t>
    </rPh>
    <rPh sb="54" eb="58">
      <t>レンケイシセツ</t>
    </rPh>
    <rPh sb="58" eb="61">
      <t>タントウシャ</t>
    </rPh>
    <rPh sb="63" eb="65">
      <t>キニュウ</t>
    </rPh>
    <rPh sb="75" eb="78">
      <t>センコウイ</t>
    </rPh>
    <rPh sb="79" eb="81">
      <t>オウボ</t>
    </rPh>
    <rPh sb="85" eb="86">
      <t>ジョウ</t>
    </rPh>
    <rPh sb="87" eb="89">
      <t>ヒョウジ</t>
    </rPh>
    <rPh sb="92" eb="94">
      <t>コウモク</t>
    </rPh>
    <phoneticPr fontId="10"/>
  </si>
  <si>
    <t>年間時間外・休日労働時間（時間）
（1年未満の研修期間の場合は年換算して記載）</t>
    <rPh sb="0" eb="5">
      <t>ネンカンジカンガイ</t>
    </rPh>
    <rPh sb="6" eb="8">
      <t>キュウジツ</t>
    </rPh>
    <rPh sb="8" eb="12">
      <t>ロウドウジカン</t>
    </rPh>
    <rPh sb="13" eb="15">
      <t>ジカン</t>
    </rPh>
    <rPh sb="19" eb="20">
      <t>ネン</t>
    </rPh>
    <rPh sb="20" eb="22">
      <t>ミマン</t>
    </rPh>
    <rPh sb="23" eb="27">
      <t>ケンシュウキカン</t>
    </rPh>
    <rPh sb="28" eb="30">
      <t>バアイ</t>
    </rPh>
    <rPh sb="31" eb="34">
      <t>ネンカンザン</t>
    </rPh>
    <rPh sb="36" eb="3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</si>
</sst>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00"/>
    <numFmt numFmtId="178" formatCode="0&quot;%&quot;"/>
    <numFmt numFmtId="179" formatCode="0.0_ "/>
    <numFmt numFmtId="180" formatCode="0.00_ "/>
    <numFmt numFmtId="181" formatCode="#"/>
  </numFmts>
  <fonts count="2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indexed="0"/>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ゴシック"/>
      <family val="3"/>
      <charset val="128"/>
    </font>
    <font>
      <sz val="16"/>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scheme val="minor"/>
    </font>
    <font>
      <sz val="12"/>
      <color theme="1"/>
      <name val="ＭＳ Ｐゴシック"/>
      <family val="2"/>
      <charset val="128"/>
      <scheme val="minor"/>
    </font>
    <font>
      <sz val="16"/>
      <name val="ＭＳ Ｐゴシック"/>
      <family val="2"/>
      <scheme val="minor"/>
    </font>
    <font>
      <sz val="8"/>
      <name val="ＭＳ Ｐゴシック"/>
      <family val="3"/>
      <charset val="128"/>
      <scheme val="minor"/>
    </font>
    <font>
      <b/>
      <sz val="16"/>
      <name val="ＭＳ Ｐゴシック"/>
      <family val="3"/>
      <charset val="128"/>
      <scheme val="minor"/>
    </font>
    <font>
      <u/>
      <sz val="11"/>
      <color rgb="FFFF0000"/>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rgb="FFEAEAEA"/>
        <bgColor indexed="64"/>
      </patternFill>
    </fill>
  </fills>
  <borders count="4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indexed="64"/>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right style="thin">
        <color indexed="64"/>
      </right>
      <top/>
      <bottom style="thin">
        <color indexed="64"/>
      </bottom>
      <diagonal/>
    </border>
    <border>
      <left/>
      <right/>
      <top style="hair">
        <color indexed="64"/>
      </top>
      <bottom/>
      <diagonal/>
    </border>
    <border>
      <left style="hair">
        <color auto="1"/>
      </left>
      <right style="hair">
        <color auto="1"/>
      </right>
      <top style="thin">
        <color auto="1"/>
      </top>
      <bottom/>
      <diagonal/>
    </border>
    <border>
      <left style="hair">
        <color indexed="64"/>
      </left>
      <right style="hair">
        <color indexed="64"/>
      </right>
      <top style="hair">
        <color auto="1"/>
      </top>
      <bottom style="thin">
        <color auto="1"/>
      </bottom>
      <diagonal/>
    </border>
    <border>
      <left style="hair">
        <color indexed="64"/>
      </left>
      <right style="hair">
        <color indexed="64"/>
      </right>
      <top style="thin">
        <color auto="1"/>
      </top>
      <bottom style="hair">
        <color auto="1"/>
      </bottom>
      <diagonal/>
    </border>
    <border>
      <left style="hair">
        <color auto="1"/>
      </left>
      <right style="hair">
        <color auto="1"/>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auto="1"/>
      </bottom>
      <diagonal/>
    </border>
    <border>
      <left style="hair">
        <color auto="1"/>
      </left>
      <right style="hair">
        <color auto="1"/>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auto="1"/>
      </left>
      <right style="hair">
        <color auto="1"/>
      </right>
      <top style="double">
        <color indexed="64"/>
      </top>
      <bottom style="thin">
        <color indexed="64"/>
      </bottom>
      <diagonal/>
    </border>
    <border>
      <left/>
      <right/>
      <top/>
      <bottom style="thin">
        <color auto="1"/>
      </bottom>
      <diagonal/>
    </border>
    <border>
      <left style="hair">
        <color auto="1"/>
      </left>
      <right style="thin">
        <color auto="1"/>
      </right>
      <top style="thin">
        <color auto="1"/>
      </top>
      <bottom/>
      <diagonal/>
    </border>
    <border>
      <left/>
      <right style="thin">
        <color auto="1"/>
      </right>
      <top/>
      <bottom/>
      <diagonal/>
    </border>
  </borders>
  <cellStyleXfs count="10">
    <xf numFmtId="0" fontId="0" fillId="0" borderId="0"/>
    <xf numFmtId="0" fontId="7" fillId="0" borderId="0"/>
    <xf numFmtId="0" fontId="6" fillId="0" borderId="0"/>
    <xf numFmtId="0" fontId="9" fillId="0" borderId="0">
      <alignment vertical="center"/>
    </xf>
    <xf numFmtId="0" fontId="8" fillId="0" borderId="0">
      <alignment vertical="center"/>
    </xf>
    <xf numFmtId="0" fontId="4" fillId="0" borderId="0">
      <alignment vertical="center"/>
    </xf>
    <xf numFmtId="0" fontId="3" fillId="0" borderId="0">
      <alignment vertical="center"/>
    </xf>
    <xf numFmtId="0" fontId="1" fillId="0" borderId="0">
      <alignment vertical="center"/>
    </xf>
    <xf numFmtId="0" fontId="18" fillId="0" borderId="0"/>
    <xf numFmtId="9" fontId="18" fillId="0" borderId="0" applyFont="0" applyFill="0" applyBorder="0" applyAlignment="0" applyProtection="0">
      <alignment vertical="center"/>
    </xf>
  </cellStyleXfs>
  <cellXfs count="272">
    <xf numFmtId="0" fontId="0" fillId="0" borderId="0" xfId="0"/>
    <xf numFmtId="176" fontId="12" fillId="0" borderId="22" xfId="4" applyNumberFormat="1" applyFont="1" applyFill="1" applyBorder="1" applyAlignment="1" applyProtection="1">
      <alignment horizontal="center" vertical="center"/>
      <protection locked="0"/>
    </xf>
    <xf numFmtId="177" fontId="12" fillId="0" borderId="30" xfId="4" applyNumberFormat="1" applyFont="1" applyFill="1" applyBorder="1" applyAlignment="1" applyProtection="1">
      <alignment horizontal="center" vertical="center"/>
      <protection locked="0"/>
    </xf>
    <xf numFmtId="1" fontId="12" fillId="0" borderId="33" xfId="4" applyNumberFormat="1" applyFont="1" applyFill="1" applyBorder="1" applyAlignment="1" applyProtection="1">
      <alignment horizontal="center" vertical="center"/>
      <protection locked="0"/>
    </xf>
    <xf numFmtId="0" fontId="12" fillId="0" borderId="8" xfId="4" applyFont="1" applyFill="1" applyBorder="1" applyProtection="1">
      <alignment vertical="center"/>
      <protection locked="0"/>
    </xf>
    <xf numFmtId="176" fontId="12" fillId="0" borderId="36" xfId="4" applyNumberFormat="1" applyFont="1" applyFill="1" applyBorder="1" applyAlignment="1" applyProtection="1">
      <alignment horizontal="center" vertical="center"/>
      <protection locked="0"/>
    </xf>
    <xf numFmtId="49" fontId="12" fillId="0" borderId="31" xfId="4" applyNumberFormat="1" applyFont="1" applyFill="1" applyBorder="1" applyAlignment="1" applyProtection="1">
      <alignment horizontal="center" vertical="center"/>
      <protection locked="0"/>
    </xf>
    <xf numFmtId="0" fontId="14" fillId="0" borderId="0" xfId="0" applyFont="1" applyFill="1" applyAlignment="1" applyProtection="1">
      <alignment vertical="center"/>
      <protection locked="0"/>
    </xf>
    <xf numFmtId="0" fontId="14" fillId="0" borderId="0" xfId="0" applyFont="1" applyFill="1" applyAlignment="1" applyProtection="1">
      <alignment vertical="center" wrapText="1"/>
      <protection locked="0"/>
    </xf>
    <xf numFmtId="0" fontId="14" fillId="0" borderId="0" xfId="0" applyFont="1" applyFill="1" applyAlignment="1" applyProtection="1">
      <alignment horizontal="left" vertical="center" wrapText="1"/>
      <protection locked="0"/>
    </xf>
    <xf numFmtId="49" fontId="14" fillId="0" borderId="0" xfId="0" applyNumberFormat="1" applyFont="1" applyFill="1" applyBorder="1" applyAlignment="1" applyProtection="1">
      <alignment vertical="center"/>
      <protection locked="0"/>
    </xf>
    <xf numFmtId="0" fontId="14"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vertical="center"/>
      <protection locked="0"/>
    </xf>
    <xf numFmtId="49" fontId="13" fillId="0" borderId="0" xfId="0" applyNumberFormat="1" applyFont="1" applyFill="1" applyBorder="1" applyAlignment="1" applyProtection="1">
      <alignment vertical="center"/>
      <protection locked="0"/>
    </xf>
    <xf numFmtId="0" fontId="14" fillId="0" borderId="19" xfId="0" applyFont="1" applyFill="1" applyBorder="1" applyAlignment="1" applyProtection="1">
      <alignment horizontal="left" vertical="center" wrapText="1"/>
      <protection locked="0"/>
    </xf>
    <xf numFmtId="49" fontId="14" fillId="0" borderId="19" xfId="0" applyNumberFormat="1" applyFont="1" applyFill="1" applyBorder="1" applyAlignment="1" applyProtection="1">
      <alignment horizontal="left" vertical="center" wrapText="1"/>
      <protection locked="0"/>
    </xf>
    <xf numFmtId="49" fontId="14" fillId="0" borderId="20" xfId="0" applyNumberFormat="1"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vertical="center"/>
      <protection locked="0"/>
    </xf>
    <xf numFmtId="49" fontId="13" fillId="0" borderId="0" xfId="0" applyNumberFormat="1" applyFont="1" applyFill="1" applyBorder="1" applyAlignment="1" applyProtection="1">
      <alignment horizontal="center" vertical="center"/>
      <protection locked="0"/>
    </xf>
    <xf numFmtId="0" fontId="14" fillId="0" borderId="23" xfId="0" applyFont="1" applyFill="1" applyBorder="1" applyAlignment="1" applyProtection="1">
      <alignment horizontal="center" vertical="center"/>
      <protection locked="0"/>
    </xf>
    <xf numFmtId="0" fontId="14" fillId="0" borderId="23" xfId="0" applyFont="1" applyFill="1" applyBorder="1" applyAlignment="1" applyProtection="1">
      <alignment vertical="center" wrapText="1"/>
      <protection locked="0"/>
    </xf>
    <xf numFmtId="0" fontId="14" fillId="0" borderId="23" xfId="0" applyFont="1" applyFill="1" applyBorder="1" applyAlignment="1" applyProtection="1">
      <alignment horizontal="left" vertical="center" wrapText="1"/>
      <protection locked="0"/>
    </xf>
    <xf numFmtId="0" fontId="13"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left" vertical="center" wrapText="1"/>
      <protection locked="0"/>
    </xf>
    <xf numFmtId="49" fontId="14" fillId="0" borderId="0" xfId="0" applyNumberFormat="1" applyFont="1" applyFill="1" applyBorder="1" applyAlignment="1" applyProtection="1">
      <alignment horizontal="center" vertical="center"/>
      <protection locked="0"/>
    </xf>
    <xf numFmtId="178" fontId="14" fillId="0" borderId="18" xfId="0" applyNumberFormat="1" applyFont="1" applyFill="1" applyBorder="1" applyAlignment="1" applyProtection="1">
      <alignment horizontal="left" vertical="center" wrapText="1"/>
      <protection locked="0"/>
    </xf>
    <xf numFmtId="178" fontId="14" fillId="0" borderId="0" xfId="0" applyNumberFormat="1" applyFont="1" applyFill="1" applyBorder="1" applyAlignment="1" applyProtection="1">
      <alignment horizontal="left" vertical="center" wrapText="1"/>
      <protection locked="0"/>
    </xf>
    <xf numFmtId="49" fontId="13" fillId="0" borderId="0" xfId="8" applyNumberFormat="1" applyFont="1" applyFill="1" applyAlignment="1" applyProtection="1">
      <alignment horizontal="center" vertical="center"/>
      <protection locked="0"/>
    </xf>
    <xf numFmtId="0" fontId="13" fillId="0" borderId="0" xfId="8" applyFont="1" applyFill="1" applyAlignment="1" applyProtection="1">
      <alignment vertical="center"/>
      <protection locked="0"/>
    </xf>
    <xf numFmtId="0" fontId="14" fillId="0" borderId="0" xfId="8" applyFont="1" applyFill="1" applyAlignment="1" applyProtection="1">
      <alignment vertical="center" wrapText="1"/>
      <protection locked="0"/>
    </xf>
    <xf numFmtId="0" fontId="14" fillId="0" borderId="0" xfId="8" applyFont="1" applyFill="1" applyAlignment="1" applyProtection="1">
      <alignment vertical="center"/>
      <protection locked="0"/>
    </xf>
    <xf numFmtId="0" fontId="14" fillId="0" borderId="0" xfId="8" applyFont="1" applyFill="1" applyAlignment="1" applyProtection="1">
      <alignment horizontal="left" vertical="center"/>
      <protection locked="0"/>
    </xf>
    <xf numFmtId="0" fontId="13" fillId="0" borderId="0" xfId="8" applyFont="1" applyFill="1" applyBorder="1" applyAlignment="1" applyProtection="1">
      <alignment vertical="center"/>
      <protection locked="0"/>
    </xf>
    <xf numFmtId="0" fontId="14" fillId="0" borderId="8" xfId="8" applyFont="1" applyFill="1" applyBorder="1" applyAlignment="1" applyProtection="1">
      <alignment vertical="center"/>
      <protection locked="0"/>
    </xf>
    <xf numFmtId="0" fontId="20" fillId="0" borderId="8" xfId="8" applyFont="1" applyFill="1" applyBorder="1" applyAlignment="1" applyProtection="1">
      <alignment horizontal="center" vertical="center" wrapText="1"/>
      <protection locked="0"/>
    </xf>
    <xf numFmtId="0" fontId="14" fillId="0" borderId="8" xfId="8" applyFont="1" applyFill="1" applyBorder="1" applyAlignment="1" applyProtection="1">
      <alignment horizontal="center" vertical="center" wrapText="1"/>
      <protection locked="0"/>
    </xf>
    <xf numFmtId="0" fontId="14" fillId="0" borderId="8" xfId="8" applyFont="1" applyFill="1" applyBorder="1" applyAlignment="1" applyProtection="1">
      <alignment horizontal="center" vertical="center"/>
      <protection locked="0"/>
    </xf>
    <xf numFmtId="49" fontId="13" fillId="0" borderId="0" xfId="8" quotePrefix="1" applyNumberFormat="1" applyFont="1" applyFill="1" applyAlignment="1" applyProtection="1">
      <alignment horizontal="center" vertical="center"/>
      <protection locked="0"/>
    </xf>
    <xf numFmtId="0" fontId="14" fillId="0" borderId="0" xfId="8" applyFont="1" applyFill="1" applyBorder="1" applyAlignment="1" applyProtection="1">
      <alignment horizontal="center" vertical="center" wrapText="1"/>
      <protection locked="0"/>
    </xf>
    <xf numFmtId="0" fontId="14" fillId="0" borderId="0" xfId="8" applyFont="1" applyFill="1" applyBorder="1" applyAlignment="1" applyProtection="1">
      <alignment vertical="center" wrapText="1"/>
      <protection locked="0"/>
    </xf>
    <xf numFmtId="0" fontId="14" fillId="0" borderId="0" xfId="8" applyFont="1" applyFill="1" applyBorder="1" applyAlignment="1" applyProtection="1">
      <alignment vertical="center"/>
      <protection locked="0"/>
    </xf>
    <xf numFmtId="0" fontId="14" fillId="0" borderId="21" xfId="8" applyFont="1" applyFill="1" applyBorder="1" applyAlignment="1" applyProtection="1">
      <alignment horizontal="center" vertical="center"/>
      <protection locked="0"/>
    </xf>
    <xf numFmtId="0" fontId="14" fillId="0" borderId="37" xfId="8" applyFont="1" applyFill="1" applyBorder="1" applyAlignment="1" applyProtection="1">
      <alignment horizontal="center" vertical="center"/>
      <protection locked="0"/>
    </xf>
    <xf numFmtId="0" fontId="14" fillId="0" borderId="22" xfId="8" applyFont="1" applyFill="1" applyBorder="1" applyAlignment="1" applyProtection="1">
      <alignment horizontal="center" vertical="center" wrapText="1"/>
      <protection locked="0"/>
    </xf>
    <xf numFmtId="0" fontId="14" fillId="0" borderId="20" xfId="8" applyFont="1" applyFill="1" applyBorder="1" applyAlignment="1" applyProtection="1">
      <alignment horizontal="left" vertical="center" wrapText="1"/>
      <protection locked="0"/>
    </xf>
    <xf numFmtId="0" fontId="14" fillId="0" borderId="34" xfId="8" applyFont="1" applyFill="1" applyBorder="1" applyAlignment="1" applyProtection="1">
      <alignment vertical="center"/>
      <protection locked="0"/>
    </xf>
    <xf numFmtId="0" fontId="14" fillId="0" borderId="29" xfId="8" applyFont="1" applyFill="1" applyBorder="1" applyAlignment="1" applyProtection="1">
      <alignment vertical="center"/>
      <protection locked="0"/>
    </xf>
    <xf numFmtId="179" fontId="14" fillId="0" borderId="0" xfId="8" applyNumberFormat="1" applyFont="1" applyFill="1" applyAlignment="1" applyProtection="1">
      <alignment horizontal="left" vertical="center"/>
      <protection locked="0"/>
    </xf>
    <xf numFmtId="0" fontId="16" fillId="0" borderId="18" xfId="8" applyFont="1" applyFill="1" applyBorder="1" applyAlignment="1" applyProtection="1">
      <alignment horizontal="left" vertical="center" wrapText="1" indent="1"/>
      <protection locked="0"/>
    </xf>
    <xf numFmtId="0" fontId="14" fillId="0" borderId="32" xfId="8" applyFont="1" applyFill="1" applyBorder="1" applyAlignment="1" applyProtection="1">
      <alignment vertical="center"/>
      <protection locked="0"/>
    </xf>
    <xf numFmtId="0" fontId="14" fillId="0" borderId="28" xfId="8" applyFont="1" applyFill="1" applyBorder="1" applyAlignment="1" applyProtection="1">
      <alignment vertical="center"/>
      <protection locked="0"/>
    </xf>
    <xf numFmtId="0" fontId="14" fillId="0" borderId="20" xfId="8" applyFont="1" applyFill="1" applyBorder="1" applyAlignment="1" applyProtection="1">
      <alignment vertical="center" wrapText="1"/>
      <protection locked="0"/>
    </xf>
    <xf numFmtId="0" fontId="14" fillId="0" borderId="8" xfId="8" applyFont="1" applyFill="1" applyBorder="1" applyAlignment="1" applyProtection="1">
      <alignment vertical="center" wrapText="1"/>
      <protection locked="0"/>
    </xf>
    <xf numFmtId="0" fontId="14" fillId="0" borderId="21" xfId="8" applyFont="1" applyFill="1" applyBorder="1" applyAlignment="1" applyProtection="1">
      <alignment vertical="center"/>
      <protection locked="0"/>
    </xf>
    <xf numFmtId="0" fontId="14" fillId="0" borderId="37" xfId="8" applyFont="1" applyFill="1" applyBorder="1" applyAlignment="1" applyProtection="1">
      <alignment vertical="center"/>
      <protection locked="0"/>
    </xf>
    <xf numFmtId="0" fontId="14" fillId="0" borderId="0" xfId="8" applyFont="1" applyFill="1" applyBorder="1" applyAlignment="1" applyProtection="1">
      <alignment horizontal="left" vertical="center"/>
      <protection locked="0"/>
    </xf>
    <xf numFmtId="0" fontId="14" fillId="0" borderId="0" xfId="8" applyFont="1" applyFill="1" applyBorder="1" applyAlignment="1" applyProtection="1">
      <alignment horizontal="left" vertical="center" wrapText="1"/>
      <protection locked="0"/>
    </xf>
    <xf numFmtId="0" fontId="14" fillId="0" borderId="0" xfId="8" applyFont="1" applyFill="1" applyAlignment="1" applyProtection="1">
      <alignment horizontal="left" vertical="center" wrapText="1"/>
      <protection locked="0"/>
    </xf>
    <xf numFmtId="0" fontId="13" fillId="0" borderId="0" xfId="8" applyFont="1" applyFill="1" applyBorder="1" applyAlignment="1" applyProtection="1">
      <alignment vertical="center" wrapText="1"/>
      <protection locked="0"/>
    </xf>
    <xf numFmtId="0" fontId="13" fillId="0" borderId="0" xfId="8" applyFont="1" applyFill="1" applyAlignment="1" applyProtection="1">
      <alignment horizontal="left" vertical="center"/>
      <protection locked="0"/>
    </xf>
    <xf numFmtId="0" fontId="14" fillId="0" borderId="22" xfId="8" applyFont="1" applyFill="1" applyBorder="1" applyAlignment="1" applyProtection="1">
      <alignment horizontal="center" vertical="center"/>
      <protection locked="0"/>
    </xf>
    <xf numFmtId="0" fontId="14" fillId="0" borderId="22" xfId="8" applyFont="1" applyFill="1" applyBorder="1" applyAlignment="1" applyProtection="1">
      <alignment vertical="center"/>
      <protection locked="0"/>
    </xf>
    <xf numFmtId="0" fontId="14" fillId="0" borderId="20" xfId="0" applyFont="1" applyFill="1" applyBorder="1" applyAlignment="1" applyProtection="1">
      <alignment vertical="center"/>
      <protection locked="0"/>
    </xf>
    <xf numFmtId="0" fontId="14" fillId="0" borderId="18" xfId="0" applyFont="1" applyFill="1" applyBorder="1" applyAlignment="1" applyProtection="1">
      <alignment vertical="center"/>
      <protection locked="0"/>
    </xf>
    <xf numFmtId="0" fontId="14" fillId="0" borderId="8" xfId="0" applyFont="1" applyFill="1" applyBorder="1" applyAlignment="1" applyProtection="1">
      <alignment horizontal="right" vertical="center" wrapText="1"/>
      <protection locked="0"/>
    </xf>
    <xf numFmtId="178" fontId="14" fillId="2" borderId="8" xfId="0" applyNumberFormat="1" applyFont="1" applyFill="1" applyBorder="1" applyAlignment="1" applyProtection="1">
      <alignment horizontal="left" vertical="center" wrapText="1"/>
    </xf>
    <xf numFmtId="179" fontId="14" fillId="2" borderId="35" xfId="8" applyNumberFormat="1" applyFont="1" applyFill="1" applyBorder="1" applyAlignment="1" applyProtection="1">
      <alignment vertical="center"/>
    </xf>
    <xf numFmtId="179" fontId="14" fillId="2" borderId="20" xfId="8" applyNumberFormat="1" applyFont="1" applyFill="1" applyBorder="1" applyAlignment="1" applyProtection="1">
      <alignment vertical="center"/>
    </xf>
    <xf numFmtId="179" fontId="14" fillId="2" borderId="31" xfId="8" applyNumberFormat="1" applyFont="1" applyFill="1" applyBorder="1" applyAlignment="1" applyProtection="1">
      <alignment vertical="center"/>
    </xf>
    <xf numFmtId="179" fontId="14" fillId="2" borderId="18" xfId="8" applyNumberFormat="1" applyFont="1" applyFill="1" applyBorder="1" applyAlignment="1" applyProtection="1">
      <alignment vertical="center"/>
    </xf>
    <xf numFmtId="179" fontId="14" fillId="2" borderId="8" xfId="8" applyNumberFormat="1" applyFont="1" applyFill="1" applyBorder="1" applyAlignment="1" applyProtection="1">
      <alignment vertical="center"/>
    </xf>
    <xf numFmtId="0" fontId="14" fillId="2" borderId="3" xfId="8" applyFont="1" applyFill="1" applyBorder="1" applyAlignment="1" applyProtection="1">
      <alignment vertical="center"/>
    </xf>
    <xf numFmtId="0" fontId="19" fillId="0" borderId="0" xfId="0" applyFont="1" applyFill="1" applyProtection="1">
      <protection locked="0"/>
    </xf>
    <xf numFmtId="0" fontId="19" fillId="0" borderId="0" xfId="0" applyFont="1" applyFill="1" applyAlignment="1" applyProtection="1">
      <alignment wrapText="1"/>
      <protection locked="0"/>
    </xf>
    <xf numFmtId="176" fontId="19" fillId="0" borderId="0" xfId="0" applyNumberFormat="1" applyFont="1" applyFill="1" applyProtection="1">
      <protection locked="0"/>
    </xf>
    <xf numFmtId="177" fontId="19" fillId="0" borderId="0" xfId="0" applyNumberFormat="1" applyFont="1" applyFill="1" applyProtection="1">
      <protection locked="0"/>
    </xf>
    <xf numFmtId="1" fontId="19" fillId="0" borderId="0" xfId="0" applyNumberFormat="1" applyFont="1" applyFill="1" applyProtection="1">
      <protection locked="0"/>
    </xf>
    <xf numFmtId="0" fontId="12" fillId="0" borderId="0" xfId="4" applyFont="1" applyFill="1" applyProtection="1">
      <alignment vertical="center"/>
      <protection locked="0"/>
    </xf>
    <xf numFmtId="0" fontId="12" fillId="0" borderId="0" xfId="4" applyFont="1" applyFill="1" applyAlignment="1" applyProtection="1">
      <alignment vertical="center"/>
      <protection locked="0"/>
    </xf>
    <xf numFmtId="49" fontId="12" fillId="0" borderId="0" xfId="4" applyNumberFormat="1" applyFont="1" applyFill="1" applyAlignment="1" applyProtection="1">
      <alignment horizontal="center" vertical="center"/>
      <protection locked="0"/>
    </xf>
    <xf numFmtId="0" fontId="8" fillId="0" borderId="0" xfId="4" applyFont="1" applyFill="1" applyBorder="1" applyAlignment="1" applyProtection="1">
      <protection locked="0"/>
    </xf>
    <xf numFmtId="0" fontId="12" fillId="0" borderId="0" xfId="4" applyFont="1" applyFill="1" applyAlignment="1" applyProtection="1">
      <alignment vertical="center" wrapText="1"/>
      <protection locked="0"/>
    </xf>
    <xf numFmtId="49" fontId="12" fillId="0" borderId="32" xfId="4" applyNumberFormat="1" applyFont="1" applyFill="1" applyBorder="1" applyAlignment="1" applyProtection="1">
      <alignment horizontal="center" vertical="center" shrinkToFit="1"/>
      <protection locked="0"/>
    </xf>
    <xf numFmtId="0" fontId="12" fillId="0" borderId="33" xfId="4" applyFont="1" applyFill="1" applyBorder="1" applyAlignment="1" applyProtection="1">
      <alignment horizontal="center" vertical="center" wrapText="1"/>
      <protection locked="0"/>
    </xf>
    <xf numFmtId="0" fontId="12" fillId="0" borderId="26" xfId="4" applyFont="1" applyFill="1" applyBorder="1" applyProtection="1">
      <alignment vertical="center"/>
      <protection locked="0"/>
    </xf>
    <xf numFmtId="0" fontId="14" fillId="0" borderId="21" xfId="0" applyFont="1" applyFill="1" applyBorder="1" applyAlignment="1" applyProtection="1">
      <alignment horizontal="left" vertical="center" wrapText="1"/>
      <protection locked="0"/>
    </xf>
    <xf numFmtId="0" fontId="17" fillId="0" borderId="0" xfId="0" applyFont="1" applyFill="1" applyAlignment="1" applyProtection="1">
      <alignment vertical="center"/>
      <protection locked="0"/>
    </xf>
    <xf numFmtId="0" fontId="17" fillId="0" borderId="0" xfId="0" applyFont="1" applyFill="1" applyProtection="1">
      <protection locked="0"/>
    </xf>
    <xf numFmtId="0" fontId="17" fillId="0" borderId="0" xfId="0" applyFont="1" applyFill="1" applyAlignment="1" applyProtection="1">
      <alignment wrapText="1"/>
      <protection locked="0"/>
    </xf>
    <xf numFmtId="176" fontId="17" fillId="0" borderId="0" xfId="0" applyNumberFormat="1" applyFont="1" applyFill="1" applyProtection="1">
      <protection locked="0"/>
    </xf>
    <xf numFmtId="177" fontId="17" fillId="0" borderId="0" xfId="0" applyNumberFormat="1" applyFont="1" applyFill="1" applyProtection="1">
      <protection locked="0"/>
    </xf>
    <xf numFmtId="1" fontId="17" fillId="0" borderId="0" xfId="0" applyNumberFormat="1" applyFont="1" applyFill="1" applyProtection="1">
      <protection locked="0"/>
    </xf>
    <xf numFmtId="180" fontId="12" fillId="2" borderId="7" xfId="4" applyNumberFormat="1" applyFont="1" applyFill="1" applyBorder="1" applyAlignment="1" applyProtection="1">
      <alignment vertical="center"/>
    </xf>
    <xf numFmtId="179" fontId="14" fillId="2" borderId="40" xfId="8" applyNumberFormat="1" applyFont="1" applyFill="1" applyBorder="1" applyAlignment="1" applyProtection="1">
      <alignment vertical="center"/>
    </xf>
    <xf numFmtId="0" fontId="14" fillId="0" borderId="8" xfId="0" applyFont="1" applyFill="1" applyBorder="1" applyAlignment="1" applyProtection="1">
      <alignment horizontal="left" vertical="top" wrapText="1"/>
      <protection locked="0"/>
    </xf>
    <xf numFmtId="0" fontId="14" fillId="0" borderId="6" xfId="0" applyFont="1" applyFill="1" applyBorder="1" applyAlignment="1" applyProtection="1">
      <alignment vertical="center"/>
      <protection locked="0"/>
    </xf>
    <xf numFmtId="0" fontId="14" fillId="0" borderId="7" xfId="0" applyFont="1" applyFill="1" applyBorder="1" applyAlignment="1" applyProtection="1">
      <alignment vertical="center"/>
      <protection locked="0"/>
    </xf>
    <xf numFmtId="0" fontId="12" fillId="0" borderId="36" xfId="4" applyFont="1" applyFill="1" applyBorder="1" applyAlignment="1" applyProtection="1">
      <alignment horizontal="center" vertical="center" wrapText="1"/>
      <protection locked="0"/>
    </xf>
    <xf numFmtId="0" fontId="12" fillId="0" borderId="30" xfId="4" applyFont="1" applyFill="1" applyBorder="1" applyAlignment="1" applyProtection="1">
      <alignment horizontal="center" vertical="center" wrapText="1"/>
      <protection locked="0"/>
    </xf>
    <xf numFmtId="0" fontId="14" fillId="0" borderId="41" xfId="8" applyFont="1" applyFill="1" applyBorder="1" applyAlignment="1" applyProtection="1">
      <alignment vertical="center"/>
      <protection locked="0"/>
    </xf>
    <xf numFmtId="0" fontId="14" fillId="0" borderId="27" xfId="8" applyFont="1" applyFill="1" applyBorder="1" applyAlignment="1" applyProtection="1">
      <alignment vertical="center"/>
      <protection locked="0"/>
    </xf>
    <xf numFmtId="179" fontId="14" fillId="2" borderId="46" xfId="8" applyNumberFormat="1" applyFont="1" applyFill="1" applyBorder="1" applyAlignment="1" applyProtection="1">
      <alignment vertical="center"/>
    </xf>
    <xf numFmtId="179" fontId="14" fillId="2" borderId="6" xfId="8" applyNumberFormat="1" applyFont="1" applyFill="1" applyBorder="1" applyAlignment="1" applyProtection="1">
      <alignment vertical="center"/>
    </xf>
    <xf numFmtId="179" fontId="14" fillId="2" borderId="43" xfId="8" applyNumberFormat="1" applyFont="1" applyFill="1" applyBorder="1" applyAlignment="1" applyProtection="1">
      <alignment vertical="center"/>
    </xf>
    <xf numFmtId="0" fontId="14" fillId="0" borderId="40" xfId="8" applyFont="1" applyFill="1" applyBorder="1" applyAlignment="1" applyProtection="1">
      <alignment horizontal="center" vertical="center" textRotation="255" wrapText="1"/>
      <protection locked="0"/>
    </xf>
    <xf numFmtId="0" fontId="14" fillId="0" borderId="40" xfId="8" applyFont="1" applyFill="1" applyBorder="1" applyAlignment="1" applyProtection="1">
      <alignment vertical="center" wrapText="1"/>
      <protection locked="0"/>
    </xf>
    <xf numFmtId="0" fontId="14" fillId="0" borderId="20" xfId="0" applyFont="1" applyFill="1" applyBorder="1" applyAlignment="1" applyProtection="1">
      <alignment horizontal="left" vertical="center" wrapText="1"/>
      <protection locked="0"/>
    </xf>
    <xf numFmtId="0" fontId="14" fillId="0" borderId="18" xfId="0" applyFont="1" applyFill="1" applyBorder="1" applyAlignment="1" applyProtection="1">
      <alignment horizontal="left" vertical="center" wrapText="1"/>
      <protection locked="0"/>
    </xf>
    <xf numFmtId="0" fontId="14" fillId="0" borderId="8" xfId="0" applyFont="1" applyFill="1" applyBorder="1" applyAlignment="1" applyProtection="1">
      <alignment vertical="center"/>
      <protection locked="0"/>
    </xf>
    <xf numFmtId="0" fontId="14" fillId="0" borderId="8" xfId="0" applyFont="1" applyFill="1" applyBorder="1" applyAlignment="1" applyProtection="1">
      <alignment horizontal="left" vertical="center" wrapText="1"/>
      <protection locked="0"/>
    </xf>
    <xf numFmtId="0" fontId="14" fillId="0" borderId="0" xfId="0" applyFont="1" applyFill="1" applyBorder="1" applyAlignment="1" applyProtection="1">
      <alignment vertical="center" wrapText="1"/>
      <protection locked="0"/>
    </xf>
    <xf numFmtId="0" fontId="12" fillId="0" borderId="8" xfId="4"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3" xfId="8" applyFont="1" applyFill="1" applyBorder="1" applyAlignment="1" applyProtection="1">
      <alignment horizontal="center" vertical="center" wrapText="1"/>
      <protection locked="0"/>
    </xf>
    <xf numFmtId="0" fontId="14" fillId="0" borderId="6" xfId="8" applyFont="1" applyFill="1" applyBorder="1" applyAlignment="1" applyProtection="1">
      <alignment vertical="center" wrapText="1"/>
      <protection locked="0"/>
    </xf>
    <xf numFmtId="176" fontId="12" fillId="0" borderId="32" xfId="4" applyNumberFormat="1" applyFont="1" applyFill="1" applyBorder="1" applyAlignment="1" applyProtection="1">
      <alignment horizontal="center" vertical="center" wrapText="1"/>
      <protection locked="0"/>
    </xf>
    <xf numFmtId="177" fontId="12" fillId="0" borderId="28" xfId="4" applyNumberFormat="1" applyFont="1" applyFill="1" applyBorder="1" applyAlignment="1" applyProtection="1">
      <alignment horizontal="center" vertical="center" wrapText="1"/>
      <protection locked="0"/>
    </xf>
    <xf numFmtId="1" fontId="12" fillId="0" borderId="31" xfId="4" applyNumberFormat="1" applyFont="1" applyFill="1" applyBorder="1" applyAlignment="1" applyProtection="1">
      <alignment horizontal="center" vertical="center" wrapText="1"/>
      <protection locked="0"/>
    </xf>
    <xf numFmtId="0" fontId="14" fillId="0" borderId="40" xfId="8" applyFont="1" applyFill="1" applyBorder="1" applyAlignment="1" applyProtection="1">
      <alignment vertical="center" textRotation="255" wrapText="1"/>
      <protection locked="0"/>
    </xf>
    <xf numFmtId="49" fontId="21" fillId="0" borderId="0" xfId="0" applyNumberFormat="1" applyFont="1" applyFill="1" applyAlignment="1" applyProtection="1">
      <alignment vertical="center"/>
      <protection locked="0"/>
    </xf>
    <xf numFmtId="178" fontId="14" fillId="0" borderId="8" xfId="0" applyNumberFormat="1" applyFont="1" applyFill="1" applyBorder="1" applyAlignment="1" applyProtection="1">
      <alignment horizontal="left" vertical="center" wrapText="1"/>
      <protection locked="0"/>
    </xf>
    <xf numFmtId="0" fontId="14" fillId="2" borderId="42" xfId="8" applyFont="1" applyFill="1" applyBorder="1" applyAlignment="1" applyProtection="1">
      <alignment vertical="center"/>
    </xf>
    <xf numFmtId="0" fontId="14" fillId="2" borderId="44" xfId="8" applyFont="1" applyFill="1" applyBorder="1" applyAlignment="1" applyProtection="1">
      <alignment vertical="center"/>
    </xf>
    <xf numFmtId="180" fontId="17" fillId="0" borderId="0" xfId="0" applyNumberFormat="1" applyFont="1" applyFill="1" applyProtection="1">
      <protection locked="0"/>
    </xf>
    <xf numFmtId="0" fontId="0" fillId="0" borderId="5" xfId="0" applyBorder="1" applyAlignment="1" applyProtection="1">
      <alignment vertical="center"/>
      <protection locked="0"/>
    </xf>
    <xf numFmtId="181" fontId="12" fillId="2" borderId="36" xfId="4" applyNumberFormat="1" applyFont="1" applyFill="1" applyBorder="1" applyAlignment="1" applyProtection="1">
      <alignment vertical="center" wrapText="1"/>
    </xf>
    <xf numFmtId="181" fontId="12" fillId="2" borderId="30" xfId="4" applyNumberFormat="1" applyFont="1" applyFill="1" applyBorder="1" applyAlignment="1" applyProtection="1">
      <alignment vertical="center" wrapText="1"/>
    </xf>
    <xf numFmtId="181" fontId="12" fillId="2" borderId="8" xfId="4" applyNumberFormat="1" applyFont="1" applyFill="1" applyBorder="1" applyAlignment="1" applyProtection="1">
      <alignment vertical="center" wrapText="1"/>
    </xf>
    <xf numFmtId="0" fontId="12" fillId="2" borderId="7" xfId="4" applyFont="1" applyFill="1" applyBorder="1" applyAlignment="1" applyProtection="1">
      <alignment vertical="center" wrapText="1"/>
    </xf>
    <xf numFmtId="0" fontId="12" fillId="0" borderId="36" xfId="4" applyFont="1" applyFill="1" applyBorder="1" applyAlignment="1" applyProtection="1">
      <alignment vertical="center" wrapText="1"/>
      <protection locked="0"/>
    </xf>
    <xf numFmtId="0" fontId="12" fillId="0" borderId="8" xfId="4" applyFont="1" applyFill="1" applyBorder="1" applyAlignment="1" applyProtection="1">
      <alignment vertical="top" textRotation="255" shrinkToFit="1"/>
      <protection locked="0"/>
    </xf>
    <xf numFmtId="0" fontId="0" fillId="0" borderId="0" xfId="0" applyAlignment="1">
      <alignment vertical="center"/>
    </xf>
    <xf numFmtId="49" fontId="23" fillId="0" borderId="0" xfId="0" applyNumberFormat="1" applyFont="1" applyAlignment="1">
      <alignment vertical="center"/>
    </xf>
    <xf numFmtId="0" fontId="23" fillId="0" borderId="0" xfId="0" applyFont="1" applyAlignment="1">
      <alignment vertical="center"/>
    </xf>
    <xf numFmtId="0" fontId="23" fillId="2" borderId="8" xfId="0" applyFont="1" applyFill="1" applyBorder="1" applyAlignment="1">
      <alignment vertical="center"/>
    </xf>
    <xf numFmtId="0" fontId="17" fillId="0" borderId="0" xfId="0" applyFont="1" applyAlignment="1">
      <alignment vertical="center"/>
    </xf>
    <xf numFmtId="0" fontId="12" fillId="0" borderId="34" xfId="4" applyFont="1" applyFill="1" applyBorder="1" applyAlignment="1" applyProtection="1">
      <alignment horizontal="center" vertical="center" wrapText="1"/>
      <protection locked="0"/>
    </xf>
    <xf numFmtId="0" fontId="12" fillId="0" borderId="35" xfId="4" applyFont="1" applyFill="1" applyBorder="1" applyAlignment="1" applyProtection="1">
      <alignment horizontal="center" vertical="center" wrapText="1"/>
      <protection locked="0"/>
    </xf>
    <xf numFmtId="0" fontId="12" fillId="0" borderId="29" xfId="4" applyFont="1" applyFill="1" applyBorder="1" applyAlignment="1" applyProtection="1">
      <alignment horizontal="center" vertical="center" wrapText="1"/>
      <protection locked="0"/>
    </xf>
    <xf numFmtId="0" fontId="12" fillId="0" borderId="6" xfId="4" applyFont="1" applyFill="1" applyBorder="1" applyAlignment="1" applyProtection="1">
      <alignment horizontal="center" vertical="center" wrapText="1"/>
      <protection locked="0"/>
    </xf>
    <xf numFmtId="0" fontId="12" fillId="0" borderId="7" xfId="4" applyFont="1" applyFill="1" applyBorder="1" applyAlignment="1" applyProtection="1">
      <alignment horizontal="center" vertical="center" wrapText="1"/>
      <protection locked="0"/>
    </xf>
    <xf numFmtId="0" fontId="12" fillId="0" borderId="8" xfId="4" applyFont="1" applyFill="1" applyBorder="1" applyAlignment="1" applyProtection="1">
      <alignment horizontal="center" vertical="center"/>
      <protection locked="0"/>
    </xf>
    <xf numFmtId="0" fontId="12" fillId="0" borderId="6" xfId="4" applyFont="1" applyFill="1" applyBorder="1" applyAlignment="1" applyProtection="1">
      <alignment horizontal="center" vertical="center" wrapText="1" shrinkToFit="1"/>
      <protection locked="0"/>
    </xf>
    <xf numFmtId="0" fontId="12" fillId="0" borderId="7" xfId="4" applyFont="1" applyFill="1" applyBorder="1" applyAlignment="1" applyProtection="1">
      <alignment horizontal="center" vertical="center" wrapText="1" shrinkToFit="1"/>
      <protection locked="0"/>
    </xf>
    <xf numFmtId="49" fontId="12" fillId="0" borderId="9" xfId="4" applyNumberFormat="1" applyFont="1" applyFill="1" applyBorder="1" applyAlignment="1" applyProtection="1">
      <alignment horizontal="center" vertical="center" wrapText="1"/>
      <protection locked="0"/>
    </xf>
    <xf numFmtId="49" fontId="12" fillId="0" borderId="11" xfId="4" applyNumberFormat="1" applyFont="1" applyFill="1" applyBorder="1" applyAlignment="1" applyProtection="1">
      <alignment horizontal="center" vertical="center"/>
      <protection locked="0"/>
    </xf>
    <xf numFmtId="49" fontId="12" fillId="0" borderId="10" xfId="4" applyNumberFormat="1" applyFont="1" applyFill="1" applyBorder="1" applyAlignment="1" applyProtection="1">
      <alignment horizontal="center" vertical="center" wrapText="1"/>
      <protection locked="0"/>
    </xf>
    <xf numFmtId="49" fontId="12" fillId="0" borderId="11" xfId="4" applyNumberFormat="1" applyFont="1" applyFill="1" applyBorder="1" applyAlignment="1" applyProtection="1">
      <alignment horizontal="center" vertical="center" wrapText="1"/>
      <protection locked="0"/>
    </xf>
    <xf numFmtId="0" fontId="14" fillId="0" borderId="8" xfId="0" applyFont="1" applyFill="1" applyBorder="1" applyAlignment="1" applyProtection="1">
      <alignment vertical="center" wrapText="1"/>
      <protection locked="0"/>
    </xf>
    <xf numFmtId="0" fontId="14" fillId="0" borderId="6"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20" xfId="0" applyFont="1" applyFill="1" applyBorder="1" applyAlignment="1" applyProtection="1">
      <alignment vertical="center" wrapText="1"/>
      <protection locked="0"/>
    </xf>
    <xf numFmtId="0" fontId="14" fillId="0" borderId="19" xfId="0" applyFont="1" applyFill="1" applyBorder="1" applyAlignment="1" applyProtection="1">
      <alignment vertical="center" wrapText="1"/>
      <protection locked="0"/>
    </xf>
    <xf numFmtId="0" fontId="14" fillId="0" borderId="9" xfId="0" applyFont="1" applyFill="1" applyBorder="1" applyAlignment="1" applyProtection="1">
      <alignment vertical="center" wrapText="1"/>
      <protection locked="0"/>
    </xf>
    <xf numFmtId="0" fontId="14" fillId="0" borderId="10" xfId="0" applyFont="1" applyFill="1" applyBorder="1" applyAlignment="1" applyProtection="1">
      <alignment vertical="center" wrapText="1"/>
      <protection locked="0"/>
    </xf>
    <xf numFmtId="0" fontId="14" fillId="0" borderId="11" xfId="0" applyFont="1" applyFill="1" applyBorder="1" applyAlignment="1" applyProtection="1">
      <alignment vertical="center" wrapText="1"/>
      <protection locked="0"/>
    </xf>
    <xf numFmtId="0" fontId="14" fillId="0" borderId="15" xfId="0" applyFont="1" applyFill="1" applyBorder="1" applyAlignment="1" applyProtection="1">
      <alignment vertical="center" wrapText="1"/>
      <protection locked="0"/>
    </xf>
    <xf numFmtId="0" fontId="14" fillId="0" borderId="16" xfId="0" applyFont="1" applyFill="1" applyBorder="1" applyAlignment="1" applyProtection="1">
      <alignment vertical="center" wrapText="1"/>
      <protection locked="0"/>
    </xf>
    <xf numFmtId="0" fontId="14" fillId="0" borderId="17" xfId="0" applyFont="1" applyFill="1" applyBorder="1" applyAlignment="1" applyProtection="1">
      <alignment vertical="center" wrapText="1"/>
      <protection locked="0"/>
    </xf>
    <xf numFmtId="0" fontId="14" fillId="0" borderId="15" xfId="0" applyFont="1" applyFill="1" applyBorder="1" applyAlignment="1" applyProtection="1">
      <alignment horizontal="left" vertical="center" wrapText="1"/>
      <protection locked="0"/>
    </xf>
    <xf numFmtId="0" fontId="14" fillId="0" borderId="16" xfId="0" applyFont="1" applyFill="1" applyBorder="1" applyAlignment="1" applyProtection="1">
      <alignment horizontal="left" vertical="center" wrapText="1"/>
      <protection locked="0"/>
    </xf>
    <xf numFmtId="0" fontId="14" fillId="0" borderId="17" xfId="0" applyFont="1" applyFill="1" applyBorder="1" applyAlignment="1" applyProtection="1">
      <alignment horizontal="left" vertical="center" wrapText="1"/>
      <protection locked="0"/>
    </xf>
    <xf numFmtId="49" fontId="13" fillId="0" borderId="45" xfId="0" applyNumberFormat="1" applyFont="1" applyFill="1" applyBorder="1" applyAlignment="1" applyProtection="1">
      <alignment horizontal="center" vertical="center"/>
      <protection locked="0"/>
    </xf>
    <xf numFmtId="0" fontId="14" fillId="0" borderId="1" xfId="0" applyFont="1" applyFill="1" applyBorder="1" applyAlignment="1" applyProtection="1">
      <alignment vertical="center" wrapText="1"/>
      <protection locked="0"/>
    </xf>
    <xf numFmtId="0" fontId="14" fillId="0" borderId="2" xfId="0" applyFont="1" applyFill="1" applyBorder="1" applyAlignment="1" applyProtection="1">
      <alignment vertical="center" wrapText="1"/>
      <protection locked="0"/>
    </xf>
    <xf numFmtId="0" fontId="14" fillId="0" borderId="3" xfId="0" applyFont="1" applyFill="1" applyBorder="1" applyAlignment="1" applyProtection="1">
      <alignment vertical="center" wrapText="1"/>
      <protection locked="0"/>
    </xf>
    <xf numFmtId="0" fontId="14" fillId="0" borderId="8" xfId="0" applyNumberFormat="1" applyFont="1" applyFill="1" applyBorder="1" applyAlignment="1" applyProtection="1">
      <alignment horizontal="center" vertical="center"/>
      <protection locked="0"/>
    </xf>
    <xf numFmtId="0" fontId="14" fillId="0" borderId="12" xfId="0" applyFont="1" applyFill="1" applyBorder="1" applyAlignment="1" applyProtection="1">
      <alignment vertical="center" wrapText="1"/>
      <protection locked="0"/>
    </xf>
    <xf numFmtId="0" fontId="14" fillId="0" borderId="13" xfId="0" applyFont="1" applyFill="1" applyBorder="1" applyAlignment="1" applyProtection="1">
      <alignment vertical="center" wrapText="1"/>
      <protection locked="0"/>
    </xf>
    <xf numFmtId="0" fontId="14" fillId="0" borderId="14" xfId="0" applyFont="1" applyFill="1" applyBorder="1" applyAlignment="1" applyProtection="1">
      <alignment vertical="center" wrapText="1"/>
      <protection locked="0"/>
    </xf>
    <xf numFmtId="0" fontId="14" fillId="0" borderId="16" xfId="0" applyFont="1" applyFill="1" applyBorder="1" applyAlignment="1" applyProtection="1">
      <alignment vertical="center"/>
      <protection locked="0"/>
    </xf>
    <xf numFmtId="0" fontId="14" fillId="0" borderId="17" xfId="0" applyFont="1" applyFill="1" applyBorder="1" applyAlignment="1" applyProtection="1">
      <alignment vertical="center"/>
      <protection locked="0"/>
    </xf>
    <xf numFmtId="0" fontId="14" fillId="0" borderId="20" xfId="0"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14" fillId="0" borderId="4" xfId="0" applyFont="1" applyFill="1" applyBorder="1" applyAlignment="1" applyProtection="1">
      <alignment vertical="center" wrapText="1"/>
      <protection locked="0"/>
    </xf>
    <xf numFmtId="0" fontId="14" fillId="0" borderId="38" xfId="0" applyFont="1" applyFill="1" applyBorder="1" applyAlignment="1" applyProtection="1">
      <alignment vertical="center" wrapText="1"/>
      <protection locked="0"/>
    </xf>
    <xf numFmtId="0" fontId="14" fillId="0" borderId="39" xfId="0" applyFont="1" applyFill="1" applyBorder="1" applyAlignment="1" applyProtection="1">
      <alignment vertical="center" wrapText="1"/>
      <protection locked="0"/>
    </xf>
    <xf numFmtId="0" fontId="14" fillId="0" borderId="6" xfId="0" applyFont="1" applyFill="1" applyBorder="1" applyAlignment="1" applyProtection="1">
      <alignment vertical="center" wrapText="1"/>
      <protection locked="0"/>
    </xf>
    <xf numFmtId="0" fontId="14" fillId="0" borderId="5" xfId="0" applyFont="1" applyFill="1" applyBorder="1" applyAlignment="1" applyProtection="1">
      <alignment vertical="center" wrapText="1"/>
      <protection locked="0"/>
    </xf>
    <xf numFmtId="0" fontId="14" fillId="0" borderId="12" xfId="0" applyFont="1" applyFill="1" applyBorder="1" applyAlignment="1" applyProtection="1">
      <alignment horizontal="left" vertical="center" wrapText="1" indent="2"/>
      <protection locked="0"/>
    </xf>
    <xf numFmtId="0" fontId="14" fillId="0" borderId="13" xfId="0" applyFont="1" applyFill="1" applyBorder="1" applyAlignment="1" applyProtection="1">
      <alignment horizontal="left" vertical="center" wrapText="1" indent="2"/>
      <protection locked="0"/>
    </xf>
    <xf numFmtId="0" fontId="14" fillId="0" borderId="14" xfId="0" applyFont="1" applyFill="1" applyBorder="1" applyAlignment="1" applyProtection="1">
      <alignment horizontal="left" vertical="center" wrapText="1" indent="2"/>
      <protection locked="0"/>
    </xf>
    <xf numFmtId="0" fontId="14" fillId="0" borderId="1" xfId="8" applyFont="1" applyFill="1" applyBorder="1" applyAlignment="1" applyProtection="1">
      <alignment vertical="center"/>
      <protection locked="0"/>
    </xf>
    <xf numFmtId="0" fontId="14" fillId="0" borderId="3" xfId="8" applyFont="1" applyFill="1" applyBorder="1" applyAlignment="1" applyProtection="1">
      <alignment vertical="center"/>
      <protection locked="0"/>
    </xf>
    <xf numFmtId="0" fontId="14" fillId="0" borderId="1" xfId="8" applyFont="1" applyFill="1" applyBorder="1" applyAlignment="1" applyProtection="1">
      <alignment horizontal="center" vertical="center" wrapText="1"/>
      <protection locked="0"/>
    </xf>
    <xf numFmtId="0" fontId="14" fillId="0" borderId="3" xfId="8" applyFont="1" applyFill="1" applyBorder="1" applyAlignment="1" applyProtection="1">
      <alignment horizontal="center" vertical="center" wrapText="1"/>
      <protection locked="0"/>
    </xf>
    <xf numFmtId="0" fontId="14" fillId="0" borderId="1" xfId="8" applyFont="1" applyFill="1" applyBorder="1" applyAlignment="1" applyProtection="1">
      <alignment vertical="center" wrapText="1"/>
      <protection locked="0"/>
    </xf>
    <xf numFmtId="0" fontId="14" fillId="0" borderId="3" xfId="8" applyFont="1" applyFill="1" applyBorder="1" applyAlignment="1" applyProtection="1">
      <alignment vertical="center" wrapText="1"/>
      <protection locked="0"/>
    </xf>
    <xf numFmtId="0" fontId="14" fillId="0" borderId="1" xfId="8" applyFont="1" applyFill="1" applyBorder="1" applyAlignment="1" applyProtection="1">
      <alignment horizontal="center" vertical="center"/>
      <protection locked="0"/>
    </xf>
    <xf numFmtId="0" fontId="14" fillId="0" borderId="3" xfId="8" applyFont="1" applyFill="1" applyBorder="1" applyAlignment="1" applyProtection="1">
      <alignment horizontal="center" vertical="center"/>
      <protection locked="0"/>
    </xf>
    <xf numFmtId="0" fontId="14" fillId="0" borderId="6" xfId="8" applyFont="1" applyFill="1" applyBorder="1" applyAlignment="1" applyProtection="1">
      <alignment horizontal="center" vertical="center"/>
      <protection locked="0"/>
    </xf>
    <xf numFmtId="0" fontId="14" fillId="0" borderId="7" xfId="8" applyFont="1" applyFill="1" applyBorder="1" applyAlignment="1" applyProtection="1">
      <alignment horizontal="center" vertical="center"/>
      <protection locked="0"/>
    </xf>
    <xf numFmtId="0" fontId="14" fillId="0" borderId="6" xfId="8" applyFont="1" applyFill="1" applyBorder="1" applyAlignment="1" applyProtection="1">
      <alignment horizontal="center" vertical="center" wrapText="1"/>
      <protection locked="0"/>
    </xf>
    <xf numFmtId="0" fontId="14" fillId="0" borderId="7" xfId="8" applyFont="1" applyFill="1" applyBorder="1" applyAlignment="1" applyProtection="1">
      <alignment horizontal="center" vertical="center" wrapText="1"/>
      <protection locked="0"/>
    </xf>
    <xf numFmtId="0" fontId="14" fillId="0" borderId="8" xfId="8" applyFont="1" applyFill="1" applyBorder="1" applyAlignment="1" applyProtection="1">
      <alignment horizontal="center" vertical="center" textRotation="255" wrapText="1"/>
      <protection locked="0"/>
    </xf>
    <xf numFmtId="0" fontId="14" fillId="0" borderId="6" xfId="8" applyFont="1" applyFill="1" applyBorder="1" applyAlignment="1" applyProtection="1">
      <alignment horizontal="center" vertical="center" textRotation="255" wrapText="1"/>
      <protection locked="0"/>
    </xf>
    <xf numFmtId="0" fontId="14" fillId="0" borderId="8" xfId="8" applyFont="1" applyFill="1" applyBorder="1" applyAlignment="1" applyProtection="1">
      <alignment vertical="center" textRotation="255" wrapText="1"/>
      <protection locked="0"/>
    </xf>
    <xf numFmtId="0" fontId="14" fillId="0" borderId="6" xfId="8" applyFont="1" applyFill="1" applyBorder="1" applyAlignment="1" applyProtection="1">
      <alignment vertical="center" textRotation="255" wrapText="1"/>
      <protection locked="0"/>
    </xf>
    <xf numFmtId="0" fontId="14" fillId="0" borderId="4" xfId="8" applyFont="1" applyFill="1" applyBorder="1" applyAlignment="1" applyProtection="1">
      <alignment horizontal="center" vertical="center" wrapText="1"/>
      <protection locked="0"/>
    </xf>
    <xf numFmtId="0" fontId="14" fillId="0" borderId="24" xfId="8" applyFont="1" applyFill="1" applyBorder="1" applyAlignment="1" applyProtection="1">
      <alignment horizontal="center" vertical="center" wrapText="1"/>
      <protection locked="0"/>
    </xf>
    <xf numFmtId="0" fontId="14" fillId="0" borderId="39" xfId="8" applyFont="1" applyFill="1" applyBorder="1" applyAlignment="1" applyProtection="1">
      <alignment horizontal="center" vertical="center" wrapText="1"/>
      <protection locked="0"/>
    </xf>
    <xf numFmtId="0" fontId="14" fillId="0" borderId="25" xfId="8" applyFont="1" applyFill="1" applyBorder="1" applyAlignment="1" applyProtection="1">
      <alignment horizontal="center" vertical="center" wrapText="1"/>
      <protection locked="0"/>
    </xf>
    <xf numFmtId="0" fontId="14" fillId="0" borderId="1" xfId="8" applyFont="1" applyFill="1" applyBorder="1" applyAlignment="1" applyProtection="1">
      <alignment horizontal="center" vertical="center" shrinkToFit="1"/>
      <protection locked="0"/>
    </xf>
    <xf numFmtId="0" fontId="14" fillId="0" borderId="2" xfId="8" applyFont="1" applyFill="1" applyBorder="1" applyAlignment="1" applyProtection="1">
      <alignment horizontal="center" vertical="center" shrinkToFit="1"/>
      <protection locked="0"/>
    </xf>
    <xf numFmtId="0" fontId="14" fillId="0" borderId="3" xfId="8" applyFont="1" applyFill="1" applyBorder="1" applyAlignment="1" applyProtection="1">
      <alignment horizontal="center" vertical="center" shrinkToFit="1"/>
      <protection locked="0"/>
    </xf>
    <xf numFmtId="0" fontId="14" fillId="0" borderId="6" xfId="8" applyFont="1" applyFill="1" applyBorder="1" applyAlignment="1" applyProtection="1">
      <alignment horizontal="center" vertical="top" textRotation="255" indent="2"/>
      <protection locked="0"/>
    </xf>
    <xf numFmtId="0" fontId="14" fillId="0" borderId="5" xfId="8" applyFont="1" applyFill="1" applyBorder="1" applyAlignment="1" applyProtection="1">
      <alignment horizontal="center" vertical="top" textRotation="255" indent="2"/>
      <protection locked="0"/>
    </xf>
    <xf numFmtId="0" fontId="14" fillId="0" borderId="7" xfId="8" applyFont="1" applyFill="1" applyBorder="1" applyAlignment="1" applyProtection="1">
      <alignment horizontal="center" vertical="top" textRotation="255" indent="2"/>
      <protection locked="0"/>
    </xf>
    <xf numFmtId="0" fontId="14" fillId="0" borderId="6" xfId="8" applyFont="1" applyFill="1" applyBorder="1" applyAlignment="1" applyProtection="1">
      <alignment vertical="center"/>
      <protection locked="0"/>
    </xf>
    <xf numFmtId="0" fontId="14" fillId="0" borderId="5" xfId="8" applyFont="1" applyFill="1" applyBorder="1" applyAlignment="1" applyProtection="1">
      <alignment vertical="center"/>
      <protection locked="0"/>
    </xf>
    <xf numFmtId="0" fontId="14" fillId="0" borderId="7" xfId="8" applyFont="1" applyFill="1" applyBorder="1" applyAlignment="1" applyProtection="1">
      <alignment vertical="center"/>
      <protection locked="0"/>
    </xf>
    <xf numFmtId="0" fontId="14" fillId="0" borderId="6" xfId="8" applyFont="1" applyFill="1" applyBorder="1" applyAlignment="1" applyProtection="1">
      <alignment vertical="center" wrapText="1"/>
      <protection locked="0"/>
    </xf>
    <xf numFmtId="0" fontId="14" fillId="0" borderId="5" xfId="8" applyFont="1" applyFill="1" applyBorder="1" applyAlignment="1" applyProtection="1">
      <alignment vertical="center" wrapText="1"/>
      <protection locked="0"/>
    </xf>
    <xf numFmtId="0" fontId="14" fillId="0" borderId="7" xfId="8" applyFont="1" applyFill="1" applyBorder="1" applyAlignment="1" applyProtection="1">
      <alignment vertical="center" wrapText="1"/>
      <protection locked="0"/>
    </xf>
    <xf numFmtId="0" fontId="14" fillId="0" borderId="8" xfId="0" applyFont="1" applyFill="1" applyBorder="1" applyAlignment="1" applyProtection="1">
      <alignment horizontal="center" vertical="center"/>
      <protection locked="0"/>
    </xf>
    <xf numFmtId="0" fontId="14" fillId="0" borderId="18" xfId="0" applyFont="1" applyFill="1" applyBorder="1" applyAlignment="1" applyProtection="1">
      <alignment vertical="center" wrapText="1"/>
      <protection locked="0"/>
    </xf>
    <xf numFmtId="0" fontId="14" fillId="0" borderId="7" xfId="0" applyFont="1" applyFill="1" applyBorder="1" applyAlignment="1" applyProtection="1">
      <alignment vertical="center" wrapText="1"/>
      <protection locked="0"/>
    </xf>
    <xf numFmtId="0" fontId="13"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20" xfId="0" applyFont="1" applyFill="1" applyBorder="1" applyAlignment="1">
      <alignment horizontal="left" vertical="center" wrapText="1"/>
    </xf>
    <xf numFmtId="0" fontId="14" fillId="0" borderId="0" xfId="0" applyFont="1" applyFill="1" applyAlignment="1">
      <alignment vertical="center"/>
    </xf>
    <xf numFmtId="0" fontId="14" fillId="0" borderId="18"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8"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23" xfId="0" applyFont="1" applyFill="1" applyBorder="1" applyAlignment="1">
      <alignment vertical="center" wrapText="1"/>
    </xf>
    <xf numFmtId="0" fontId="14" fillId="0" borderId="24" xfId="0" applyFont="1" applyFill="1" applyBorder="1" applyAlignment="1">
      <alignment vertical="center" wrapText="1"/>
    </xf>
    <xf numFmtId="0" fontId="14" fillId="0" borderId="5" xfId="0" applyFont="1" applyFill="1" applyBorder="1" applyAlignment="1">
      <alignment horizontal="center" vertical="center"/>
    </xf>
    <xf numFmtId="0" fontId="14" fillId="0" borderId="38" xfId="0" applyFont="1" applyFill="1" applyBorder="1" applyAlignment="1">
      <alignment vertical="center" wrapText="1"/>
    </xf>
    <xf numFmtId="0" fontId="14" fillId="0" borderId="0" xfId="0" applyFont="1" applyFill="1" applyBorder="1" applyAlignment="1">
      <alignment vertical="center" wrapText="1"/>
    </xf>
    <xf numFmtId="0" fontId="14" fillId="0" borderId="47" xfId="0" applyFont="1" applyFill="1" applyBorder="1" applyAlignment="1">
      <alignment vertical="center" wrapText="1"/>
    </xf>
    <xf numFmtId="0" fontId="14" fillId="0" borderId="19" xfId="0" applyFont="1" applyFill="1" applyBorder="1" applyAlignment="1">
      <alignment horizontal="left" vertical="center" wrapText="1"/>
    </xf>
    <xf numFmtId="0" fontId="14" fillId="0" borderId="8" xfId="0" applyFont="1" applyFill="1" applyBorder="1" applyAlignment="1">
      <alignment vertical="center" wrapText="1"/>
    </xf>
    <xf numFmtId="0" fontId="14" fillId="0" borderId="15" xfId="0" applyFont="1" applyFill="1" applyBorder="1" applyAlignment="1">
      <alignment vertical="center" wrapText="1"/>
    </xf>
    <xf numFmtId="0" fontId="14" fillId="0" borderId="16" xfId="0" applyFont="1" applyFill="1" applyBorder="1" applyAlignment="1">
      <alignment vertical="center" wrapText="1"/>
    </xf>
    <xf numFmtId="0" fontId="14" fillId="0" borderId="17" xfId="0" applyFont="1" applyFill="1" applyBorder="1" applyAlignment="1">
      <alignment vertical="center" wrapText="1"/>
    </xf>
    <xf numFmtId="0" fontId="14" fillId="0" borderId="12" xfId="0" applyFont="1" applyFill="1" applyBorder="1" applyAlignment="1">
      <alignment vertical="center" wrapText="1"/>
    </xf>
    <xf numFmtId="0" fontId="14" fillId="0" borderId="13" xfId="0" applyFont="1" applyFill="1" applyBorder="1" applyAlignment="1">
      <alignment vertical="center" wrapText="1"/>
    </xf>
    <xf numFmtId="0" fontId="14" fillId="0" borderId="14" xfId="0" applyFont="1" applyFill="1" applyBorder="1" applyAlignment="1">
      <alignment vertical="center" wrapText="1"/>
    </xf>
    <xf numFmtId="0" fontId="14" fillId="0" borderId="8" xfId="0" applyFont="1" applyFill="1" applyBorder="1" applyAlignment="1">
      <alignment horizontal="center" vertical="center"/>
    </xf>
    <xf numFmtId="0" fontId="14" fillId="0" borderId="39" xfId="0" applyFont="1" applyFill="1" applyBorder="1" applyAlignment="1">
      <alignment vertical="center" wrapText="1"/>
    </xf>
    <xf numFmtId="0" fontId="14" fillId="0" borderId="45" xfId="0" applyFont="1" applyFill="1" applyBorder="1" applyAlignment="1">
      <alignment vertical="center" wrapText="1"/>
    </xf>
    <xf numFmtId="0" fontId="14" fillId="0" borderId="25" xfId="0" applyFont="1" applyFill="1" applyBorder="1" applyAlignment="1">
      <alignment vertical="center" wrapText="1"/>
    </xf>
    <xf numFmtId="0" fontId="14" fillId="0" borderId="9" xfId="0" applyFont="1" applyFill="1" applyBorder="1" applyAlignment="1">
      <alignment vertical="center" wrapText="1"/>
    </xf>
    <xf numFmtId="0" fontId="14" fillId="0" borderId="10" xfId="0" applyFont="1" applyFill="1" applyBorder="1" applyAlignment="1">
      <alignment vertical="center" wrapText="1"/>
    </xf>
    <xf numFmtId="0" fontId="14" fillId="0" borderId="11" xfId="0" applyFont="1" applyFill="1" applyBorder="1" applyAlignment="1">
      <alignmen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20" xfId="0" applyFont="1" applyFill="1" applyBorder="1" applyAlignment="1">
      <alignment vertical="center"/>
    </xf>
    <xf numFmtId="0" fontId="14" fillId="0" borderId="5" xfId="0" applyFont="1" applyFill="1" applyBorder="1" applyAlignment="1">
      <alignment vertical="center"/>
    </xf>
    <xf numFmtId="0" fontId="14" fillId="0" borderId="18" xfId="0" applyFont="1" applyFill="1" applyBorder="1" applyAlignment="1">
      <alignment vertical="center"/>
    </xf>
    <xf numFmtId="20" fontId="14" fillId="0" borderId="20" xfId="0" applyNumberFormat="1" applyFont="1" applyFill="1" applyBorder="1" applyAlignment="1">
      <alignment horizontal="left" vertical="center" wrapText="1"/>
    </xf>
    <xf numFmtId="20" fontId="14" fillId="0" borderId="18" xfId="0" applyNumberFormat="1" applyFont="1" applyFill="1" applyBorder="1" applyAlignment="1">
      <alignment horizontal="left" vertical="center" wrapText="1"/>
    </xf>
    <xf numFmtId="0" fontId="14" fillId="0" borderId="0" xfId="0" applyFont="1" applyFill="1"/>
    <xf numFmtId="0" fontId="14" fillId="0" borderId="0" xfId="0" applyFont="1" applyFill="1" applyAlignment="1">
      <alignment wrapText="1"/>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6" xfId="0" applyFont="1" applyFill="1" applyBorder="1" applyAlignment="1">
      <alignment vertical="top" wrapText="1"/>
    </xf>
    <xf numFmtId="0" fontId="14" fillId="0" borderId="5" xfId="0" applyFont="1" applyFill="1" applyBorder="1" applyAlignment="1">
      <alignment vertical="top" wrapText="1"/>
    </xf>
    <xf numFmtId="0" fontId="16" fillId="0" borderId="1" xfId="0" applyFont="1" applyFill="1" applyBorder="1" applyAlignment="1">
      <alignment vertical="center" wrapText="1"/>
    </xf>
    <xf numFmtId="0" fontId="16" fillId="0" borderId="2" xfId="0" applyFont="1" applyFill="1" applyBorder="1" applyAlignment="1">
      <alignment vertical="center" wrapText="1"/>
    </xf>
    <xf numFmtId="0" fontId="16" fillId="0" borderId="3" xfId="0" applyFont="1" applyFill="1" applyBorder="1" applyAlignment="1">
      <alignment vertical="center" wrapText="1"/>
    </xf>
  </cellXfs>
  <cellStyles count="10">
    <cellStyle name="パーセント 2" xfId="9"/>
    <cellStyle name="標準" xfId="0" builtinId="0"/>
    <cellStyle name="標準 2" xfId="1"/>
    <cellStyle name="標準 2 2" xfId="2"/>
    <cellStyle name="標準 2 3" xfId="4"/>
    <cellStyle name="標準 3" xfId="3"/>
    <cellStyle name="標準 4" xfId="5"/>
    <cellStyle name="標準 4 2" xfId="7"/>
    <cellStyle name="標準 5" xfId="6"/>
    <cellStyle name="標準 6" xfId="8"/>
  </cellStyles>
  <dxfs count="0"/>
  <tableStyles count="0" defaultTableStyle="TableStyleMedium2" defaultPivotStyle="PivotStyleMedium9"/>
  <colors>
    <mruColors>
      <color rgb="FFEAEAEA"/>
      <color rgb="FFFFCCCC"/>
      <color rgb="FF9900FF"/>
      <color rgb="FFCCECFF"/>
      <color rgb="FFFF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15240</xdr:colOff>
      <xdr:row>2</xdr:row>
      <xdr:rowOff>15240</xdr:rowOff>
    </xdr:from>
    <xdr:to>
      <xdr:col>8</xdr:col>
      <xdr:colOff>3048000</xdr:colOff>
      <xdr:row>5</xdr:row>
      <xdr:rowOff>0</xdr:rowOff>
    </xdr:to>
    <xdr:sp macro="" textlink="">
      <xdr:nvSpPr>
        <xdr:cNvPr id="2" name="四角形吹き出し 1"/>
        <xdr:cNvSpPr/>
      </xdr:nvSpPr>
      <xdr:spPr>
        <a:xfrm>
          <a:off x="251460" y="701040"/>
          <a:ext cx="7223760" cy="1013460"/>
        </a:xfrm>
        <a:prstGeom prst="wedgeRectCallout">
          <a:avLst>
            <a:gd name="adj1" fmla="val -22212"/>
            <a:gd name="adj2" fmla="val 39071"/>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b="1">
              <a:solidFill>
                <a:srgbClr val="FF0000"/>
              </a:solidFill>
            </a:rPr>
            <a:t>【</a:t>
          </a:r>
          <a:r>
            <a:rPr kumimoji="1" lang="ja-JP" altLang="en-US" sz="1050" b="1">
              <a:solidFill>
                <a:srgbClr val="FF0000"/>
              </a:solidFill>
            </a:rPr>
            <a:t>このファイルでは申請いただけません</a:t>
          </a:r>
          <a:r>
            <a:rPr kumimoji="1" lang="en-US" altLang="ja-JP" sz="1050">
              <a:solidFill>
                <a:srgbClr val="FF0000"/>
              </a:solidFill>
            </a:rPr>
            <a:t>】</a:t>
          </a:r>
        </a:p>
        <a:p>
          <a:pPr algn="l"/>
          <a:r>
            <a:rPr kumimoji="1" lang="ja-JP" altLang="en-US" sz="1050"/>
            <a:t>このファイルは「申請書」ではありません。</a:t>
          </a:r>
          <a:endParaRPr kumimoji="1" lang="en-US" altLang="ja-JP" sz="1050"/>
        </a:p>
        <a:p>
          <a:pPr algn="l"/>
          <a:r>
            <a:rPr kumimoji="1" lang="ja-JP" altLang="en-US" sz="1050"/>
            <a:t>この「冊子情報」シートは、「申請書」ファイルの当該シートのうち、連携施設に関する項目のみ抜粋しております。</a:t>
          </a:r>
        </a:p>
        <a:p>
          <a:pPr algn="l"/>
          <a:r>
            <a:rPr kumimoji="1" lang="ja-JP" altLang="en-US" sz="1050" u="sng">
              <a:solidFill>
                <a:srgbClr val="FF0000"/>
              </a:solidFill>
            </a:rPr>
            <a:t>各連携施設の情報をまとめて「申請書」に記載</a:t>
          </a:r>
          <a:r>
            <a:rPr kumimoji="1" lang="ja-JP" altLang="en-US" sz="1050"/>
            <a:t>のうえ、</a:t>
          </a:r>
          <a:r>
            <a:rPr kumimoji="1" lang="ja-JP" altLang="en-US" sz="1050" u="sng">
              <a:solidFill>
                <a:srgbClr val="FF0000"/>
              </a:solidFill>
            </a:rPr>
            <a:t>他の必要書類とあわせて基幹施設が提出</a:t>
          </a:r>
          <a:r>
            <a:rPr kumimoji="1" lang="ja-JP" altLang="en-US" sz="1050"/>
            <a:t>してください。</a:t>
          </a:r>
          <a:endParaRPr kumimoji="1" lang="en-US" altLang="ja-JP"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777240</xdr:colOff>
      <xdr:row>0</xdr:row>
      <xdr:rowOff>60960</xdr:rowOff>
    </xdr:from>
    <xdr:to>
      <xdr:col>11</xdr:col>
      <xdr:colOff>1333500</xdr:colOff>
      <xdr:row>1</xdr:row>
      <xdr:rowOff>297180</xdr:rowOff>
    </xdr:to>
    <xdr:sp macro="" textlink="">
      <xdr:nvSpPr>
        <xdr:cNvPr id="2" name="四角形吹き出し 1"/>
        <xdr:cNvSpPr/>
      </xdr:nvSpPr>
      <xdr:spPr>
        <a:xfrm>
          <a:off x="1607820" y="60960"/>
          <a:ext cx="8862060" cy="579120"/>
        </a:xfrm>
        <a:prstGeom prst="wedgeRectCallout">
          <a:avLst>
            <a:gd name="adj1" fmla="val -22212"/>
            <a:gd name="adj2" fmla="val 39071"/>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srgbClr val="FF0000"/>
              </a:solidFill>
              <a:effectLst/>
              <a:uLnTx/>
              <a:uFillTx/>
              <a:latin typeface="+mn-lt"/>
              <a:ea typeface="+mn-ea"/>
              <a:cs typeface="+mn-cs"/>
            </a:rPr>
            <a:t>【</a:t>
          </a:r>
          <a:r>
            <a:rPr kumimoji="1" lang="ja-JP" altLang="en-US" sz="1050" b="1" i="0" u="none" strike="noStrike" kern="0" cap="none" spc="0" normalizeH="0" baseline="0" noProof="0">
              <a:ln>
                <a:noFill/>
              </a:ln>
              <a:solidFill>
                <a:srgbClr val="FF0000"/>
              </a:solidFill>
              <a:effectLst/>
              <a:uLnTx/>
              <a:uFillTx/>
              <a:latin typeface="+mn-lt"/>
              <a:ea typeface="+mn-ea"/>
              <a:cs typeface="+mn-cs"/>
            </a:rPr>
            <a:t>このファイルでは申請いただけません</a:t>
          </a:r>
          <a:r>
            <a:rPr kumimoji="1" lang="en-US" altLang="ja-JP" sz="1050" b="0" i="0" u="none" strike="noStrike" kern="0" cap="none" spc="0" normalizeH="0" baseline="0" noProof="0">
              <a:ln>
                <a:noFill/>
              </a:ln>
              <a:solidFill>
                <a:srgbClr val="FF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mn-lt"/>
              <a:ea typeface="+mn-ea"/>
              <a:cs typeface="+mn-cs"/>
            </a:rPr>
            <a:t>このファイルは「申請書」ではありません。</a:t>
          </a:r>
          <a:r>
            <a:rPr kumimoji="1" lang="ja-JP" altLang="en-US" sz="1050" b="0" i="0" u="sng" strike="noStrike" kern="0" cap="none" spc="0" normalizeH="0" baseline="0" noProof="0">
              <a:ln>
                <a:noFill/>
              </a:ln>
              <a:solidFill>
                <a:srgbClr val="FF0000"/>
              </a:solidFill>
              <a:effectLst/>
              <a:uLnTx/>
              <a:uFillTx/>
              <a:latin typeface="+mn-lt"/>
              <a:ea typeface="+mn-ea"/>
              <a:cs typeface="+mn-cs"/>
            </a:rPr>
            <a:t>各連携施設の情報をまとめて「申請書」に記載</a:t>
          </a:r>
          <a:r>
            <a:rPr kumimoji="1" lang="ja-JP" altLang="en-US" sz="1050" b="0" i="0" u="none" strike="noStrike" kern="0" cap="none" spc="0" normalizeH="0" baseline="0" noProof="0">
              <a:ln>
                <a:noFill/>
              </a:ln>
              <a:solidFill>
                <a:prstClr val="black"/>
              </a:solidFill>
              <a:effectLst/>
              <a:uLnTx/>
              <a:uFillTx/>
              <a:latin typeface="+mn-lt"/>
              <a:ea typeface="+mn-ea"/>
              <a:cs typeface="+mn-cs"/>
            </a:rPr>
            <a:t>のうえ、</a:t>
          </a:r>
          <a:r>
            <a:rPr kumimoji="1" lang="ja-JP" altLang="en-US" sz="1050" b="0" i="0" u="sng" strike="noStrike" kern="0" cap="none" spc="0" normalizeH="0" baseline="0" noProof="0">
              <a:ln>
                <a:noFill/>
              </a:ln>
              <a:solidFill>
                <a:srgbClr val="FF0000"/>
              </a:solidFill>
              <a:effectLst/>
              <a:uLnTx/>
              <a:uFillTx/>
              <a:latin typeface="+mn-lt"/>
              <a:ea typeface="+mn-ea"/>
              <a:cs typeface="+mn-cs"/>
            </a:rPr>
            <a:t>他の必要書類とあわせて基幹施設が提出</a:t>
          </a:r>
          <a:r>
            <a:rPr kumimoji="1" lang="ja-JP" altLang="en-US" sz="1050" b="0" i="0" u="none" strike="noStrike" kern="0" cap="none" spc="0" normalizeH="0" baseline="0" noProof="0">
              <a:ln>
                <a:noFill/>
              </a:ln>
              <a:solidFill>
                <a:prstClr val="black"/>
              </a:solidFill>
              <a:effectLst/>
              <a:uLnTx/>
              <a:uFillTx/>
              <a:latin typeface="+mn-lt"/>
              <a:ea typeface="+mn-ea"/>
              <a:cs typeface="+mn-cs"/>
            </a:rPr>
            <a:t>してください。</a:t>
          </a:r>
          <a:endParaRPr kumimoji="1" lang="en-US" altLang="ja-JP" sz="105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7471</xdr:colOff>
      <xdr:row>1</xdr:row>
      <xdr:rowOff>97117</xdr:rowOff>
    </xdr:from>
    <xdr:to>
      <xdr:col>8</xdr:col>
      <xdr:colOff>3376706</xdr:colOff>
      <xdr:row>4</xdr:row>
      <xdr:rowOff>283882</xdr:rowOff>
    </xdr:to>
    <xdr:sp macro="" textlink="">
      <xdr:nvSpPr>
        <xdr:cNvPr id="2" name="四角形吹き出し 1"/>
        <xdr:cNvSpPr/>
      </xdr:nvSpPr>
      <xdr:spPr>
        <a:xfrm>
          <a:off x="3712883" y="440764"/>
          <a:ext cx="6282764" cy="709706"/>
        </a:xfrm>
        <a:prstGeom prst="wedgeRectCallout">
          <a:avLst>
            <a:gd name="adj1" fmla="val -22212"/>
            <a:gd name="adj2" fmla="val 39071"/>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b="1">
              <a:solidFill>
                <a:srgbClr val="FF0000"/>
              </a:solidFill>
            </a:rPr>
            <a:t>【</a:t>
          </a:r>
          <a:r>
            <a:rPr kumimoji="1" lang="ja-JP" altLang="en-US" sz="1050" b="1">
              <a:solidFill>
                <a:srgbClr val="FF0000"/>
              </a:solidFill>
            </a:rPr>
            <a:t>このファイルでは申請いただけません</a:t>
          </a:r>
          <a:r>
            <a:rPr kumimoji="1" lang="en-US" altLang="ja-JP" sz="1050">
              <a:solidFill>
                <a:srgbClr val="FF0000"/>
              </a:solidFill>
            </a:rPr>
            <a:t>】</a:t>
          </a:r>
        </a:p>
        <a:p>
          <a:pPr algn="l"/>
          <a:r>
            <a:rPr kumimoji="1" lang="ja-JP" altLang="en-US" sz="1050"/>
            <a:t>このファイルは「申請書」ではありません。</a:t>
          </a:r>
          <a:endParaRPr kumimoji="1" lang="en-US" altLang="ja-JP" sz="1050"/>
        </a:p>
        <a:p>
          <a:pPr algn="l"/>
          <a:r>
            <a:rPr kumimoji="1" lang="ja-JP" altLang="en-US" sz="1050" u="sng">
              <a:solidFill>
                <a:srgbClr val="FF0000"/>
              </a:solidFill>
            </a:rPr>
            <a:t>各連携施設の情報をまとめて「申請書」に記載</a:t>
          </a:r>
          <a:r>
            <a:rPr kumimoji="1" lang="ja-JP" altLang="en-US" sz="1050"/>
            <a:t>のうえ、</a:t>
          </a:r>
          <a:r>
            <a:rPr kumimoji="1" lang="ja-JP" altLang="en-US" sz="1050" u="sng">
              <a:solidFill>
                <a:srgbClr val="FF0000"/>
              </a:solidFill>
            </a:rPr>
            <a:t>他の必要書類とあわせて基幹施設が提出</a:t>
          </a:r>
          <a:r>
            <a:rPr kumimoji="1" lang="ja-JP" altLang="en-US" sz="1050"/>
            <a:t>してください。</a:t>
          </a:r>
          <a:endParaRPr kumimoji="1" lang="en-US" altLang="ja-JP" sz="105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6&#24180;&#24230;&#30003;&#35531;&#29992;_&#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ログラム詳細"/>
      <sheetName val="施設詳細"/>
      <sheetName val="冊子情報"/>
      <sheetName val="施設群"/>
      <sheetName val="定員計算"/>
      <sheetName val="基幹"/>
      <sheetName val="連携1"/>
      <sheetName val="連携2"/>
      <sheetName val="連携3"/>
      <sheetName val="連携4"/>
      <sheetName val="連携5"/>
      <sheetName val="連携6"/>
      <sheetName val="連携7"/>
      <sheetName val="連携8"/>
      <sheetName val="連携9"/>
      <sheetName val="連携10"/>
      <sheetName val="連携11"/>
      <sheetName val="連携12"/>
      <sheetName val="連携13"/>
      <sheetName val="連携14"/>
      <sheetName val="連携15"/>
      <sheetName val="連携16"/>
      <sheetName val="連携17"/>
      <sheetName val="連携18"/>
      <sheetName val="連携19"/>
      <sheetName val="連携20"/>
      <sheetName val="連携21"/>
      <sheetName val="連携22"/>
      <sheetName val="連携23"/>
      <sheetName val="連携24"/>
      <sheetName val="連携25"/>
      <sheetName val="連携26"/>
      <sheetName val="連携27"/>
      <sheetName val="連携28"/>
      <sheetName val="連携29"/>
      <sheetName val="連携30"/>
      <sheetName val="連携31"/>
      <sheetName val="連携32"/>
      <sheetName val="連携33"/>
      <sheetName val="連携34"/>
      <sheetName val="連携35"/>
      <sheetName val="連携36"/>
      <sheetName val="連携37"/>
      <sheetName val="連携38"/>
      <sheetName val="連携39"/>
      <sheetName val="連携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workbookViewId="0">
      <selection activeCell="N1" sqref="N1"/>
    </sheetView>
  </sheetViews>
  <sheetFormatPr defaultRowHeight="19.95" customHeight="1"/>
  <cols>
    <col min="1" max="1" width="3.6640625" style="132" customWidth="1"/>
    <col min="2" max="2" width="12.5546875" style="132" customWidth="1"/>
    <col min="3" max="16384" width="8.88671875" style="132"/>
  </cols>
  <sheetData>
    <row r="1" spans="1:3" ht="19.95" customHeight="1">
      <c r="A1" s="133" t="s">
        <v>231</v>
      </c>
      <c r="B1" s="134" t="s">
        <v>232</v>
      </c>
    </row>
    <row r="2" spans="1:3" ht="19.95" customHeight="1">
      <c r="B2" s="136" t="s">
        <v>239</v>
      </c>
    </row>
    <row r="3" spans="1:3" ht="19.95" customHeight="1">
      <c r="B3" s="132" t="s">
        <v>238</v>
      </c>
    </row>
    <row r="4" spans="1:3" ht="19.95" customHeight="1">
      <c r="B4" s="132" t="s">
        <v>233</v>
      </c>
    </row>
    <row r="6" spans="1:3" ht="19.95" customHeight="1">
      <c r="A6" s="133" t="s">
        <v>234</v>
      </c>
      <c r="B6" s="135" t="s">
        <v>235</v>
      </c>
      <c r="C6" s="134" t="s">
        <v>236</v>
      </c>
    </row>
    <row r="7" spans="1:3" ht="19.95" customHeight="1">
      <c r="B7" s="132" t="s">
        <v>237</v>
      </c>
    </row>
  </sheetData>
  <phoneticPr fontId="5"/>
  <pageMargins left="0.70866141732283472" right="0.70866141732283472" top="0.74803149606299213" bottom="0.74803149606299213" header="0.31496062992125984" footer="0.31496062992125984"/>
  <pageSetup paperSize="9" scale="84" fitToHeight="0" orientation="portrait" verticalDpi="0" r:id="rId1"/>
  <headerFooter>
    <oddHeader>&amp;R&amp;A</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zoomScaleNormal="100" zoomScaleSheetLayoutView="100" workbookViewId="0"/>
  </sheetViews>
  <sheetFormatPr defaultRowHeight="13.2"/>
  <cols>
    <col min="1" max="1" width="3.44140625" bestFit="1" customWidth="1"/>
    <col min="2" max="2" width="22.44140625" style="262" customWidth="1"/>
    <col min="3" max="8" width="6.44140625" style="263" customWidth="1"/>
    <col min="9" max="9" width="108.33203125" customWidth="1"/>
  </cols>
  <sheetData>
    <row r="1" spans="1:9" s="220" customFormat="1" ht="27" customHeight="1">
      <c r="A1" s="219" t="s">
        <v>241</v>
      </c>
      <c r="B1" s="219"/>
      <c r="C1" s="219"/>
      <c r="D1" s="219"/>
      <c r="E1" s="219"/>
      <c r="F1" s="219"/>
      <c r="G1" s="219"/>
      <c r="H1" s="219"/>
      <c r="I1" s="219"/>
    </row>
    <row r="2" spans="1:9" s="220" customFormat="1" ht="27" customHeight="1">
      <c r="A2" s="221"/>
      <c r="B2" s="221"/>
      <c r="C2" s="221"/>
      <c r="D2" s="221"/>
      <c r="E2" s="221"/>
      <c r="F2" s="221"/>
      <c r="G2" s="221"/>
      <c r="H2" s="221"/>
      <c r="I2" s="221"/>
    </row>
    <row r="3" spans="1:9" s="220" customFormat="1" ht="27" customHeight="1">
      <c r="A3" s="221"/>
      <c r="C3" s="221"/>
      <c r="D3" s="221"/>
      <c r="E3" s="221"/>
      <c r="F3" s="221"/>
      <c r="G3" s="221"/>
      <c r="H3" s="221"/>
      <c r="I3" s="221"/>
    </row>
    <row r="4" spans="1:9" s="220" customFormat="1" ht="27" customHeight="1">
      <c r="A4" s="221"/>
      <c r="C4" s="221"/>
      <c r="D4" s="221"/>
      <c r="E4" s="221"/>
      <c r="F4" s="221"/>
      <c r="G4" s="221"/>
      <c r="H4" s="221"/>
      <c r="I4" s="221"/>
    </row>
    <row r="5" spans="1:9" s="220" customFormat="1" ht="27" customHeight="1">
      <c r="A5" s="221"/>
      <c r="C5" s="221"/>
      <c r="D5" s="221"/>
      <c r="E5" s="221"/>
      <c r="F5" s="221"/>
      <c r="G5" s="221"/>
      <c r="H5" s="221"/>
      <c r="I5" s="221"/>
    </row>
    <row r="6" spans="1:9" s="220" customFormat="1" ht="27" customHeight="1">
      <c r="A6" s="221"/>
      <c r="B6" s="222"/>
      <c r="C6" s="222"/>
      <c r="D6" s="222"/>
      <c r="E6" s="222"/>
      <c r="F6" s="222"/>
      <c r="G6" s="222"/>
      <c r="H6" s="222"/>
      <c r="I6" s="223"/>
    </row>
    <row r="7" spans="1:9" s="226" customFormat="1" ht="27" customHeight="1">
      <c r="A7" s="224">
        <v>8</v>
      </c>
      <c r="B7" s="267" t="s">
        <v>270</v>
      </c>
      <c r="C7" s="251" t="s">
        <v>242</v>
      </c>
      <c r="D7" s="252"/>
      <c r="E7" s="252"/>
      <c r="F7" s="252"/>
      <c r="G7" s="252"/>
      <c r="H7" s="253"/>
      <c r="I7" s="225"/>
    </row>
    <row r="8" spans="1:9" s="226" customFormat="1" ht="27" customHeight="1">
      <c r="A8" s="235"/>
      <c r="B8" s="268"/>
      <c r="C8" s="254" t="s">
        <v>243</v>
      </c>
      <c r="D8" s="255"/>
      <c r="E8" s="255"/>
      <c r="F8" s="255"/>
      <c r="G8" s="255"/>
      <c r="H8" s="256"/>
      <c r="I8" s="239"/>
    </row>
    <row r="9" spans="1:9" s="226" customFormat="1" ht="27" customHeight="1">
      <c r="A9" s="235"/>
      <c r="B9" s="268"/>
      <c r="C9" s="254" t="s">
        <v>244</v>
      </c>
      <c r="D9" s="255"/>
      <c r="E9" s="255"/>
      <c r="F9" s="255"/>
      <c r="G9" s="255"/>
      <c r="H9" s="256"/>
      <c r="I9" s="239"/>
    </row>
    <row r="10" spans="1:9" s="226" customFormat="1" ht="27" customHeight="1">
      <c r="A10" s="235"/>
      <c r="B10" s="268"/>
      <c r="C10" s="264" t="s">
        <v>245</v>
      </c>
      <c r="D10" s="265"/>
      <c r="E10" s="265"/>
      <c r="F10" s="265"/>
      <c r="G10" s="265"/>
      <c r="H10" s="266"/>
      <c r="I10" s="239"/>
    </row>
    <row r="11" spans="1:9" s="226" customFormat="1" ht="27" customHeight="1">
      <c r="A11" s="247">
        <v>11</v>
      </c>
      <c r="B11" s="240" t="s">
        <v>265</v>
      </c>
      <c r="C11" s="232" t="s">
        <v>246</v>
      </c>
      <c r="D11" s="233"/>
      <c r="E11" s="234"/>
      <c r="F11" s="251" t="s">
        <v>247</v>
      </c>
      <c r="G11" s="252"/>
      <c r="H11" s="253"/>
      <c r="I11" s="257" t="s">
        <v>6</v>
      </c>
    </row>
    <row r="12" spans="1:9" s="226" customFormat="1" ht="27" customHeight="1">
      <c r="A12" s="247"/>
      <c r="B12" s="240"/>
      <c r="C12" s="236"/>
      <c r="D12" s="237"/>
      <c r="E12" s="238"/>
      <c r="F12" s="241" t="s">
        <v>248</v>
      </c>
      <c r="G12" s="242"/>
      <c r="H12" s="243"/>
      <c r="I12" s="258" t="s">
        <v>266</v>
      </c>
    </row>
    <row r="13" spans="1:9" s="226" customFormat="1" ht="27" customHeight="1">
      <c r="A13" s="247"/>
      <c r="B13" s="240"/>
      <c r="C13" s="232" t="s">
        <v>249</v>
      </c>
      <c r="D13" s="233"/>
      <c r="E13" s="234"/>
      <c r="F13" s="251" t="s">
        <v>250</v>
      </c>
      <c r="G13" s="252"/>
      <c r="H13" s="253"/>
      <c r="I13" s="257"/>
    </row>
    <row r="14" spans="1:9" s="226" customFormat="1" ht="27" customHeight="1">
      <c r="A14" s="247"/>
      <c r="B14" s="240"/>
      <c r="C14" s="248"/>
      <c r="D14" s="249"/>
      <c r="E14" s="250"/>
      <c r="F14" s="244" t="s">
        <v>251</v>
      </c>
      <c r="G14" s="245"/>
      <c r="H14" s="246"/>
      <c r="I14" s="259"/>
    </row>
    <row r="15" spans="1:9" s="226" customFormat="1" ht="27" customHeight="1">
      <c r="A15" s="247"/>
      <c r="B15" s="240"/>
      <c r="C15" s="232" t="s">
        <v>252</v>
      </c>
      <c r="D15" s="233"/>
      <c r="E15" s="234"/>
      <c r="F15" s="251" t="s">
        <v>267</v>
      </c>
      <c r="G15" s="252"/>
      <c r="H15" s="253"/>
      <c r="I15" s="225"/>
    </row>
    <row r="16" spans="1:9" s="226" customFormat="1" ht="27" customHeight="1">
      <c r="A16" s="247"/>
      <c r="B16" s="240"/>
      <c r="C16" s="236"/>
      <c r="D16" s="237"/>
      <c r="E16" s="238"/>
      <c r="F16" s="241" t="s">
        <v>253</v>
      </c>
      <c r="G16" s="242"/>
      <c r="H16" s="243"/>
      <c r="I16" s="239"/>
    </row>
    <row r="17" spans="1:9" s="226" customFormat="1" ht="27" customHeight="1">
      <c r="A17" s="247"/>
      <c r="B17" s="240"/>
      <c r="C17" s="236"/>
      <c r="D17" s="237"/>
      <c r="E17" s="238"/>
      <c r="F17" s="241" t="s">
        <v>268</v>
      </c>
      <c r="G17" s="242"/>
      <c r="H17" s="243"/>
      <c r="I17" s="239"/>
    </row>
    <row r="18" spans="1:9" s="226" customFormat="1" ht="27" customHeight="1">
      <c r="A18" s="247"/>
      <c r="B18" s="240"/>
      <c r="C18" s="248"/>
      <c r="D18" s="249"/>
      <c r="E18" s="250"/>
      <c r="F18" s="244" t="s">
        <v>269</v>
      </c>
      <c r="G18" s="245"/>
      <c r="H18" s="246"/>
      <c r="I18" s="227"/>
    </row>
    <row r="19" spans="1:9" s="226" customFormat="1" ht="27" customHeight="1">
      <c r="A19" s="247"/>
      <c r="B19" s="240"/>
      <c r="C19" s="228" t="s">
        <v>254</v>
      </c>
      <c r="D19" s="229"/>
      <c r="E19" s="229"/>
      <c r="F19" s="229"/>
      <c r="G19" s="229"/>
      <c r="H19" s="230"/>
      <c r="I19" s="231" t="s">
        <v>6</v>
      </c>
    </row>
    <row r="20" spans="1:9" s="226" customFormat="1" ht="27" customHeight="1">
      <c r="A20" s="247"/>
      <c r="B20" s="240"/>
      <c r="C20" s="228" t="s">
        <v>255</v>
      </c>
      <c r="D20" s="229"/>
      <c r="E20" s="229"/>
      <c r="F20" s="229"/>
      <c r="G20" s="229"/>
      <c r="H20" s="230"/>
      <c r="I20" s="231" t="s">
        <v>6</v>
      </c>
    </row>
    <row r="21" spans="1:9" s="226" customFormat="1" ht="27" customHeight="1">
      <c r="A21" s="247"/>
      <c r="B21" s="240"/>
      <c r="C21" s="232" t="s">
        <v>256</v>
      </c>
      <c r="D21" s="233"/>
      <c r="E21" s="234"/>
      <c r="F21" s="251" t="s">
        <v>257</v>
      </c>
      <c r="G21" s="252"/>
      <c r="H21" s="253"/>
      <c r="I21" s="260"/>
    </row>
    <row r="22" spans="1:9" s="226" customFormat="1" ht="27" customHeight="1">
      <c r="A22" s="247"/>
      <c r="B22" s="240"/>
      <c r="C22" s="248"/>
      <c r="D22" s="249"/>
      <c r="E22" s="250"/>
      <c r="F22" s="244" t="s">
        <v>258</v>
      </c>
      <c r="G22" s="245"/>
      <c r="H22" s="246"/>
      <c r="I22" s="261"/>
    </row>
    <row r="23" spans="1:9" s="226" customFormat="1" ht="27" customHeight="1">
      <c r="A23" s="247"/>
      <c r="B23" s="240"/>
      <c r="C23" s="228" t="s">
        <v>259</v>
      </c>
      <c r="D23" s="229"/>
      <c r="E23" s="229"/>
      <c r="F23" s="229"/>
      <c r="G23" s="229"/>
      <c r="H23" s="230"/>
      <c r="I23" s="231"/>
    </row>
    <row r="24" spans="1:9" s="226" customFormat="1" ht="27" customHeight="1">
      <c r="A24" s="247"/>
      <c r="B24" s="240"/>
      <c r="C24" s="228" t="s">
        <v>260</v>
      </c>
      <c r="D24" s="229"/>
      <c r="E24" s="229"/>
      <c r="F24" s="229"/>
      <c r="G24" s="229"/>
      <c r="H24" s="230"/>
      <c r="I24" s="231"/>
    </row>
    <row r="25" spans="1:9" s="226" customFormat="1" ht="27" customHeight="1">
      <c r="A25" s="247"/>
      <c r="B25" s="240"/>
      <c r="C25" s="269" t="s">
        <v>271</v>
      </c>
      <c r="D25" s="270"/>
      <c r="E25" s="270"/>
      <c r="F25" s="270"/>
      <c r="G25" s="270"/>
      <c r="H25" s="271"/>
      <c r="I25" s="231"/>
    </row>
    <row r="26" spans="1:9" s="226" customFormat="1" ht="27" customHeight="1">
      <c r="A26" s="247"/>
      <c r="B26" s="240"/>
      <c r="C26" s="232" t="s">
        <v>261</v>
      </c>
      <c r="D26" s="233"/>
      <c r="E26" s="234"/>
      <c r="F26" s="251" t="s">
        <v>262</v>
      </c>
      <c r="G26" s="252"/>
      <c r="H26" s="253"/>
      <c r="I26" s="225" t="s">
        <v>6</v>
      </c>
    </row>
    <row r="27" spans="1:9" s="226" customFormat="1" ht="27" customHeight="1">
      <c r="A27" s="247"/>
      <c r="B27" s="240"/>
      <c r="C27" s="248"/>
      <c r="D27" s="249"/>
      <c r="E27" s="250"/>
      <c r="F27" s="244" t="s">
        <v>263</v>
      </c>
      <c r="G27" s="245"/>
      <c r="H27" s="246"/>
      <c r="I27" s="227"/>
    </row>
    <row r="28" spans="1:9" s="226" customFormat="1" ht="27" customHeight="1">
      <c r="A28" s="247"/>
      <c r="B28" s="240"/>
      <c r="C28" s="232" t="s">
        <v>264</v>
      </c>
      <c r="D28" s="233"/>
      <c r="E28" s="234"/>
      <c r="F28" s="251" t="s">
        <v>262</v>
      </c>
      <c r="G28" s="252"/>
      <c r="H28" s="253"/>
      <c r="I28" s="225" t="s">
        <v>6</v>
      </c>
    </row>
    <row r="29" spans="1:9" s="226" customFormat="1" ht="27" customHeight="1">
      <c r="A29" s="247"/>
      <c r="B29" s="240"/>
      <c r="C29" s="248"/>
      <c r="D29" s="249"/>
      <c r="E29" s="250"/>
      <c r="F29" s="244" t="s">
        <v>263</v>
      </c>
      <c r="G29" s="245"/>
      <c r="H29" s="246"/>
      <c r="I29" s="227"/>
    </row>
  </sheetData>
  <sheetProtection formatCells="0"/>
  <mergeCells count="33">
    <mergeCell ref="C28:E29"/>
    <mergeCell ref="F28:H28"/>
    <mergeCell ref="F29:H29"/>
    <mergeCell ref="B7:B10"/>
    <mergeCell ref="A7:A10"/>
    <mergeCell ref="C23:H23"/>
    <mergeCell ref="C24:H24"/>
    <mergeCell ref="C25:H25"/>
    <mergeCell ref="C26:E27"/>
    <mergeCell ref="F26:H26"/>
    <mergeCell ref="F27:H27"/>
    <mergeCell ref="F16:H16"/>
    <mergeCell ref="F17:H17"/>
    <mergeCell ref="F18:H18"/>
    <mergeCell ref="C19:H19"/>
    <mergeCell ref="C20:H20"/>
    <mergeCell ref="C21:E22"/>
    <mergeCell ref="F21:H21"/>
    <mergeCell ref="F22:H22"/>
    <mergeCell ref="A11:A29"/>
    <mergeCell ref="B11:B29"/>
    <mergeCell ref="C11:E12"/>
    <mergeCell ref="F11:H11"/>
    <mergeCell ref="F12:H12"/>
    <mergeCell ref="C13:E14"/>
    <mergeCell ref="F13:H13"/>
    <mergeCell ref="F14:H14"/>
    <mergeCell ref="C15:E18"/>
    <mergeCell ref="F15:H15"/>
    <mergeCell ref="C7:H7"/>
    <mergeCell ref="C8:H8"/>
    <mergeCell ref="C9:H9"/>
    <mergeCell ref="C10:H10"/>
  </mergeCells>
  <phoneticPr fontId="5"/>
  <dataValidations count="4">
    <dataValidation type="list" allowBlank="1" showInputMessage="1" showErrorMessage="1" sqref="I19">
      <formula1>"選択してください,組合,共済,協会,国保"</formula1>
    </dataValidation>
    <dataValidation type="list" allowBlank="1" showInputMessage="1" showErrorMessage="1" sqref="I20">
      <formula1>"選択してください,病院加入,個人加入"</formula1>
    </dataValidation>
    <dataValidation type="list" allowBlank="1" showInputMessage="1" showErrorMessage="1" sqref="I12 I26 I28">
      <formula1>"選択してください,有,無"</formula1>
    </dataValidation>
    <dataValidation type="list" allowBlank="1" showInputMessage="1" showErrorMessage="1" sqref="I11">
      <formula1>"選択してください,常勤,非常勤"</formula1>
    </dataValidation>
  </dataValidations>
  <pageMargins left="0.70866141732283472" right="0.70866141732283472" top="0.74803149606299213" bottom="0.74803149606299213" header="0.31496062992125984" footer="0.31496062992125984"/>
  <pageSetup paperSize="9" scale="51" fitToHeight="0" orientation="portrait" r:id="rId1"/>
  <headerFooter>
    <oddHeader>&amp;L&amp;F&amp;R&amp;A</oddHeader>
    <oddFooter>&amp;C&amp;P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
  <sheetViews>
    <sheetView zoomScaleNormal="100" workbookViewId="0"/>
  </sheetViews>
  <sheetFormatPr defaultColWidth="8.88671875" defaultRowHeight="27" customHeight="1"/>
  <cols>
    <col min="1" max="1" width="4.33203125" style="88" customWidth="1"/>
    <col min="2" max="2" width="7.77734375" style="88" customWidth="1"/>
    <col min="3" max="3" width="34.88671875" style="89" customWidth="1"/>
    <col min="4" max="4" width="8.88671875" style="88"/>
    <col min="5" max="5" width="7" style="88" customWidth="1"/>
    <col min="6" max="6" width="3.44140625" style="90" bestFit="1" customWidth="1"/>
    <col min="7" max="7" width="5.44140625" style="91" bestFit="1" customWidth="1"/>
    <col min="8" max="8" width="3.44140625" style="92" bestFit="1" customWidth="1"/>
    <col min="9" max="10" width="14.77734375" style="88" customWidth="1"/>
    <col min="11" max="19" width="28.44140625" style="89" customWidth="1"/>
    <col min="20" max="16384" width="8.88671875" style="88"/>
  </cols>
  <sheetData>
    <row r="1" spans="1:21" s="73" customFormat="1" ht="27" customHeight="1">
      <c r="A1" s="120" t="s">
        <v>230</v>
      </c>
      <c r="C1" s="74"/>
      <c r="F1" s="75"/>
      <c r="G1" s="76"/>
      <c r="H1" s="77"/>
      <c r="K1" s="74"/>
      <c r="L1" s="74"/>
      <c r="M1" s="74"/>
      <c r="N1" s="74"/>
      <c r="O1" s="74"/>
      <c r="P1" s="74"/>
      <c r="Q1" s="74"/>
      <c r="R1" s="74"/>
      <c r="S1" s="74"/>
    </row>
    <row r="2" spans="1:21" s="78" customFormat="1" ht="27" customHeight="1">
      <c r="B2" s="79"/>
      <c r="E2" s="80"/>
      <c r="F2" s="80"/>
      <c r="G2" s="80"/>
      <c r="H2" s="80"/>
      <c r="I2" s="81"/>
      <c r="J2" s="81"/>
      <c r="K2" s="82"/>
      <c r="L2" s="82"/>
      <c r="M2" s="82"/>
      <c r="N2" s="82"/>
      <c r="O2" s="82"/>
      <c r="P2" s="82"/>
      <c r="Q2" s="82"/>
      <c r="R2" s="82"/>
      <c r="S2" s="82"/>
    </row>
    <row r="3" spans="1:21" s="78" customFormat="1" ht="27" customHeight="1">
      <c r="A3" s="142"/>
      <c r="B3" s="143" t="s">
        <v>155</v>
      </c>
      <c r="C3" s="140" t="s">
        <v>223</v>
      </c>
      <c r="D3" s="145" t="s">
        <v>12</v>
      </c>
      <c r="E3" s="146"/>
      <c r="F3" s="145" t="s">
        <v>18</v>
      </c>
      <c r="G3" s="147"/>
      <c r="H3" s="148"/>
      <c r="I3" s="137" t="s">
        <v>13</v>
      </c>
      <c r="J3" s="138"/>
      <c r="K3" s="137" t="s">
        <v>213</v>
      </c>
      <c r="L3" s="139"/>
      <c r="M3" s="139"/>
      <c r="N3" s="139"/>
      <c r="O3" s="139"/>
      <c r="P3" s="139"/>
      <c r="Q3" s="139"/>
      <c r="R3" s="139"/>
      <c r="S3" s="139"/>
      <c r="T3" s="140" t="s">
        <v>187</v>
      </c>
      <c r="U3" s="140" t="s">
        <v>188</v>
      </c>
    </row>
    <row r="4" spans="1:21" s="85" customFormat="1" ht="45.6" customHeight="1">
      <c r="A4" s="142"/>
      <c r="B4" s="144"/>
      <c r="C4" s="141"/>
      <c r="D4" s="83" t="s">
        <v>17</v>
      </c>
      <c r="E4" s="6" t="s">
        <v>14</v>
      </c>
      <c r="F4" s="116" t="s">
        <v>14</v>
      </c>
      <c r="G4" s="117" t="s">
        <v>15</v>
      </c>
      <c r="H4" s="118" t="s">
        <v>16</v>
      </c>
      <c r="I4" s="130" t="s">
        <v>229</v>
      </c>
      <c r="J4" s="84" t="s">
        <v>228</v>
      </c>
      <c r="K4" s="98" t="s">
        <v>214</v>
      </c>
      <c r="L4" s="99" t="s">
        <v>215</v>
      </c>
      <c r="M4" s="99" t="s">
        <v>216</v>
      </c>
      <c r="N4" s="99" t="s">
        <v>217</v>
      </c>
      <c r="O4" s="99" t="s">
        <v>218</v>
      </c>
      <c r="P4" s="99" t="s">
        <v>219</v>
      </c>
      <c r="Q4" s="99" t="s">
        <v>220</v>
      </c>
      <c r="R4" s="99" t="s">
        <v>221</v>
      </c>
      <c r="S4" s="99" t="s">
        <v>222</v>
      </c>
      <c r="T4" s="141"/>
      <c r="U4" s="141"/>
    </row>
    <row r="5" spans="1:21" s="78" customFormat="1" ht="40.200000000000003" customHeight="1">
      <c r="A5" s="131" t="s">
        <v>45</v>
      </c>
      <c r="B5" s="112" t="s">
        <v>156</v>
      </c>
      <c r="C5" s="128">
        <f>連携1!I6</f>
        <v>0</v>
      </c>
      <c r="D5" s="86"/>
      <c r="E5" s="1"/>
      <c r="F5" s="5"/>
      <c r="G5" s="2"/>
      <c r="H5" s="3"/>
      <c r="I5" s="129">
        <f>連携1!I43</f>
        <v>0</v>
      </c>
      <c r="J5" s="93">
        <f>I5*連携1!I52*0.01</f>
        <v>0</v>
      </c>
      <c r="K5" s="126">
        <f>連携1!$I$53</f>
        <v>0</v>
      </c>
      <c r="L5" s="127">
        <f>連携1!$I$55</f>
        <v>0</v>
      </c>
      <c r="M5" s="127">
        <f>連携1!$I$57</f>
        <v>0</v>
      </c>
      <c r="N5" s="127">
        <f>連携1!$I$59</f>
        <v>0</v>
      </c>
      <c r="O5" s="127">
        <f>連携1!$I$61</f>
        <v>0</v>
      </c>
      <c r="P5" s="127">
        <f>連携1!$I$63</f>
        <v>0</v>
      </c>
      <c r="Q5" s="127">
        <f>連携1!$I$65</f>
        <v>0</v>
      </c>
      <c r="R5" s="127">
        <f>連携1!$I$67</f>
        <v>0</v>
      </c>
      <c r="S5" s="127">
        <f>連携1!$I$69</f>
        <v>0</v>
      </c>
      <c r="T5" s="4" t="s">
        <v>0</v>
      </c>
      <c r="U5" s="4"/>
    </row>
    <row r="7" spans="1:21" ht="27" customHeight="1">
      <c r="J7" s="124"/>
    </row>
  </sheetData>
  <sheetProtection algorithmName="SHA-512" hashValue="DXlCpOcXASW5tvKVG0hwAodbF+bg0eXpOLU8oOJpK9idz6a6qWEL59sSgrdRYWYZqA6Lrb8m31DpIdb4dKRZ4g==" saltValue="RhWuy9g8QRn73aYdLDrqSQ==" spinCount="100000" sheet="1" scenarios="1" formatCells="0" formatColumns="0" formatRows="0"/>
  <mergeCells count="9">
    <mergeCell ref="I3:J3"/>
    <mergeCell ref="K3:S3"/>
    <mergeCell ref="T3:T4"/>
    <mergeCell ref="U3:U4"/>
    <mergeCell ref="A3:A4"/>
    <mergeCell ref="B3:B4"/>
    <mergeCell ref="C3:C4"/>
    <mergeCell ref="D3:E3"/>
    <mergeCell ref="F3:H3"/>
  </mergeCells>
  <phoneticPr fontId="5"/>
  <dataValidations count="3">
    <dataValidation type="list" allowBlank="1" showInputMessage="1" showErrorMessage="1" sqref="U5">
      <formula1>"選択してください,該当する,該当しない"</formula1>
    </dataValidation>
    <dataValidation imeMode="disabled" allowBlank="1" showInputMessage="1" showErrorMessage="1" sqref="I5"/>
    <dataValidation type="list" allowBlank="1" showInputMessage="1" showErrorMessage="1" sqref="D5">
      <formula1>"選択してください,北海道,秋田県,岩手県,青森県,福島県,宮城県,山形県,東京都,神奈川県,千葉県,茨城県,栃木県,埼玉県,群馬県,長野県,山梨県,新潟県,静岡県,愛知県,岐阜県,三重県,福井県,石川県,富山県,滋賀県,大阪府,京都府,奈良県,和歌山県,兵庫県,鳥取県,島根県,岡山県,広島県,山口県,香川県,徳島県,高知県,愛媛県,福岡県,佐賀県,長崎県,熊本県,大分県,宮崎県,鹿児島県,沖縄県"</formula1>
    </dataValidation>
  </dataValidations>
  <pageMargins left="0.70866141732283472" right="0.70866141732283472" top="0.74803149606299213" bottom="0.74803149606299213" header="0.31496062992125984" footer="0.31496062992125984"/>
  <pageSetup paperSize="9" scale="35" fitToHeight="0" orientation="landscape" cellComments="asDisplayed" r:id="rId1"/>
  <headerFooter>
    <oddHeader>&amp;L&amp;F&amp;R&amp;A</oddHeader>
    <oddFooter>&amp;C&amp;P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5"/>
  <sheetViews>
    <sheetView zoomScale="102" zoomScaleNormal="102" zoomScaleSheetLayoutView="100" workbookViewId="0">
      <selection sqref="A1:I1"/>
    </sheetView>
  </sheetViews>
  <sheetFormatPr defaultColWidth="8.88671875" defaultRowHeight="27" customHeight="1"/>
  <cols>
    <col min="1" max="1" width="3.6640625" style="87" customWidth="1"/>
    <col min="2" max="2" width="29.88671875" style="8" customWidth="1"/>
    <col min="3" max="3" width="20.44140625" style="8" customWidth="1"/>
    <col min="4" max="8" width="8.44140625" style="87" customWidth="1"/>
    <col min="9" max="9" width="50.6640625" style="9" bestFit="1" customWidth="1"/>
    <col min="10" max="16384" width="8.88671875" style="87"/>
  </cols>
  <sheetData>
    <row r="1" spans="1:9" s="12" customFormat="1" ht="27" customHeight="1">
      <c r="A1" s="163" t="s">
        <v>224</v>
      </c>
      <c r="B1" s="163"/>
      <c r="C1" s="163"/>
      <c r="D1" s="163"/>
      <c r="E1" s="163"/>
      <c r="F1" s="163"/>
      <c r="G1" s="163"/>
      <c r="H1" s="163"/>
      <c r="I1" s="163"/>
    </row>
    <row r="2" spans="1:9" s="12" customFormat="1" ht="10.199999999999999" customHeight="1">
      <c r="A2" s="19"/>
      <c r="B2" s="19"/>
      <c r="C2" s="19"/>
      <c r="D2" s="19"/>
      <c r="E2" s="19"/>
      <c r="F2" s="19"/>
      <c r="G2" s="19"/>
      <c r="H2" s="19"/>
      <c r="I2" s="19"/>
    </row>
    <row r="3" spans="1:9" s="12" customFormat="1" ht="21" customHeight="1">
      <c r="A3" s="19" t="s">
        <v>11</v>
      </c>
      <c r="B3" s="13" t="s">
        <v>189</v>
      </c>
      <c r="C3" s="25"/>
      <c r="D3" s="25"/>
      <c r="E3" s="25"/>
      <c r="F3" s="25"/>
      <c r="G3" s="25"/>
      <c r="H3" s="25"/>
      <c r="I3" s="25"/>
    </row>
    <row r="4" spans="1:9" s="12" customFormat="1" ht="10.199999999999999" customHeight="1">
      <c r="A4" s="25"/>
      <c r="B4" s="10"/>
      <c r="C4" s="25"/>
      <c r="D4" s="25"/>
      <c r="E4" s="25"/>
      <c r="F4" s="25"/>
      <c r="G4" s="25"/>
      <c r="H4" s="25"/>
      <c r="I4" s="25"/>
    </row>
    <row r="5" spans="1:9" s="12" customFormat="1" ht="27" customHeight="1">
      <c r="A5" s="19" t="s">
        <v>161</v>
      </c>
      <c r="B5" s="13" t="s">
        <v>198</v>
      </c>
      <c r="C5" s="19"/>
      <c r="D5" s="19"/>
      <c r="E5" s="19"/>
      <c r="F5" s="19"/>
      <c r="G5" s="19"/>
      <c r="H5" s="19"/>
      <c r="I5" s="19"/>
    </row>
    <row r="6" spans="1:9" s="12" customFormat="1" ht="27" customHeight="1">
      <c r="A6" s="113">
        <v>1</v>
      </c>
      <c r="B6" s="149" t="s">
        <v>190</v>
      </c>
      <c r="C6" s="149"/>
      <c r="D6" s="149"/>
      <c r="E6" s="149"/>
      <c r="F6" s="149"/>
      <c r="G6" s="149"/>
      <c r="H6" s="149"/>
      <c r="I6" s="110"/>
    </row>
    <row r="7" spans="1:9" s="7" customFormat="1" ht="27" customHeight="1">
      <c r="A7" s="150">
        <v>2</v>
      </c>
      <c r="B7" s="152" t="s">
        <v>191</v>
      </c>
      <c r="C7" s="154" t="s">
        <v>2</v>
      </c>
      <c r="D7" s="155"/>
      <c r="E7" s="155"/>
      <c r="F7" s="155"/>
      <c r="G7" s="155"/>
      <c r="H7" s="156"/>
      <c r="I7" s="16"/>
    </row>
    <row r="8" spans="1:9" s="7" customFormat="1" ht="27" customHeight="1">
      <c r="A8" s="151"/>
      <c r="B8" s="153"/>
      <c r="C8" s="157" t="s">
        <v>3</v>
      </c>
      <c r="D8" s="158"/>
      <c r="E8" s="158"/>
      <c r="F8" s="158"/>
      <c r="G8" s="158"/>
      <c r="H8" s="159"/>
      <c r="I8" s="14"/>
    </row>
    <row r="9" spans="1:9" s="7" customFormat="1" ht="27" customHeight="1">
      <c r="A9" s="151"/>
      <c r="B9" s="153"/>
      <c r="C9" s="157" t="s">
        <v>184</v>
      </c>
      <c r="D9" s="158"/>
      <c r="E9" s="158"/>
      <c r="F9" s="158"/>
      <c r="G9" s="158"/>
      <c r="H9" s="159"/>
      <c r="I9" s="14"/>
    </row>
    <row r="10" spans="1:9" s="7" customFormat="1" ht="27" customHeight="1">
      <c r="A10" s="151"/>
      <c r="B10" s="153"/>
      <c r="C10" s="160" t="s">
        <v>185</v>
      </c>
      <c r="D10" s="161"/>
      <c r="E10" s="161"/>
      <c r="F10" s="161"/>
      <c r="G10" s="161"/>
      <c r="H10" s="162"/>
      <c r="I10" s="14"/>
    </row>
    <row r="11" spans="1:9" s="7" customFormat="1" ht="27" customHeight="1">
      <c r="A11" s="151"/>
      <c r="B11" s="153"/>
      <c r="C11" s="157" t="s">
        <v>4</v>
      </c>
      <c r="D11" s="158"/>
      <c r="E11" s="158"/>
      <c r="F11" s="158"/>
      <c r="G11" s="158"/>
      <c r="H11" s="159"/>
      <c r="I11" s="14"/>
    </row>
    <row r="12" spans="1:9" s="7" customFormat="1" ht="27" customHeight="1">
      <c r="A12" s="151"/>
      <c r="B12" s="153"/>
      <c r="C12" s="157" t="s">
        <v>5</v>
      </c>
      <c r="D12" s="158"/>
      <c r="E12" s="158"/>
      <c r="F12" s="158"/>
      <c r="G12" s="158"/>
      <c r="H12" s="159"/>
      <c r="I12" s="14"/>
    </row>
    <row r="13" spans="1:9" s="7" customFormat="1" ht="27" customHeight="1">
      <c r="A13" s="151"/>
      <c r="B13" s="153"/>
      <c r="C13" s="157" t="s">
        <v>1</v>
      </c>
      <c r="D13" s="158"/>
      <c r="E13" s="158"/>
      <c r="F13" s="158"/>
      <c r="G13" s="158"/>
      <c r="H13" s="159"/>
      <c r="I13" s="15"/>
    </row>
    <row r="14" spans="1:9" s="7" customFormat="1" ht="27" customHeight="1">
      <c r="A14" s="151"/>
      <c r="B14" s="153"/>
      <c r="C14" s="157" t="s">
        <v>159</v>
      </c>
      <c r="D14" s="158"/>
      <c r="E14" s="158"/>
      <c r="F14" s="158"/>
      <c r="G14" s="158"/>
      <c r="H14" s="159"/>
      <c r="I14" s="15"/>
    </row>
    <row r="15" spans="1:9" s="7" customFormat="1" ht="27" customHeight="1">
      <c r="A15" s="167">
        <v>3</v>
      </c>
      <c r="B15" s="149" t="s">
        <v>192</v>
      </c>
      <c r="C15" s="154" t="s">
        <v>7</v>
      </c>
      <c r="D15" s="155"/>
      <c r="E15" s="155"/>
      <c r="F15" s="155"/>
      <c r="G15" s="155"/>
      <c r="H15" s="156"/>
      <c r="I15" s="107"/>
    </row>
    <row r="16" spans="1:9" s="7" customFormat="1" ht="27" customHeight="1">
      <c r="A16" s="167"/>
      <c r="B16" s="149"/>
      <c r="C16" s="157" t="s">
        <v>8</v>
      </c>
      <c r="D16" s="158"/>
      <c r="E16" s="158"/>
      <c r="F16" s="158"/>
      <c r="G16" s="158"/>
      <c r="H16" s="159"/>
      <c r="I16" s="14"/>
    </row>
    <row r="17" spans="1:10" s="7" customFormat="1" ht="27" customHeight="1">
      <c r="A17" s="167"/>
      <c r="B17" s="149"/>
      <c r="C17" s="157" t="s">
        <v>9</v>
      </c>
      <c r="D17" s="158"/>
      <c r="E17" s="158"/>
      <c r="F17" s="158"/>
      <c r="G17" s="158"/>
      <c r="H17" s="159"/>
      <c r="I17" s="14"/>
    </row>
    <row r="18" spans="1:10" s="7" customFormat="1" ht="27" customHeight="1">
      <c r="A18" s="167"/>
      <c r="B18" s="149"/>
      <c r="C18" s="168" t="s">
        <v>10</v>
      </c>
      <c r="D18" s="169"/>
      <c r="E18" s="169"/>
      <c r="F18" s="169"/>
      <c r="G18" s="169"/>
      <c r="H18" s="170"/>
      <c r="I18" s="108"/>
    </row>
    <row r="19" spans="1:10" s="7" customFormat="1" ht="27" customHeight="1">
      <c r="A19" s="113">
        <v>4</v>
      </c>
      <c r="B19" s="164" t="s">
        <v>170</v>
      </c>
      <c r="C19" s="165"/>
      <c r="D19" s="165"/>
      <c r="E19" s="165"/>
      <c r="F19" s="165"/>
      <c r="G19" s="165"/>
      <c r="H19" s="165"/>
      <c r="I19" s="110"/>
    </row>
    <row r="20" spans="1:10" s="7" customFormat="1" ht="79.95" customHeight="1">
      <c r="A20" s="113">
        <v>5</v>
      </c>
      <c r="B20" s="164" t="s">
        <v>19</v>
      </c>
      <c r="C20" s="165"/>
      <c r="D20" s="165"/>
      <c r="E20" s="165"/>
      <c r="F20" s="165"/>
      <c r="G20" s="165"/>
      <c r="H20" s="166"/>
      <c r="I20" s="95"/>
    </row>
    <row r="21" spans="1:10" s="7" customFormat="1" ht="27" customHeight="1">
      <c r="A21" s="167">
        <v>6</v>
      </c>
      <c r="B21" s="149" t="s">
        <v>199</v>
      </c>
      <c r="C21" s="154" t="s">
        <v>7</v>
      </c>
      <c r="D21" s="155"/>
      <c r="E21" s="155"/>
      <c r="F21" s="155"/>
      <c r="G21" s="155"/>
      <c r="H21" s="156"/>
      <c r="I21" s="107"/>
    </row>
    <row r="22" spans="1:10" s="7" customFormat="1" ht="27" customHeight="1">
      <c r="A22" s="167"/>
      <c r="B22" s="149"/>
      <c r="C22" s="157" t="s">
        <v>8</v>
      </c>
      <c r="D22" s="158"/>
      <c r="E22" s="158"/>
      <c r="F22" s="158"/>
      <c r="G22" s="158"/>
      <c r="H22" s="159"/>
      <c r="I22" s="14"/>
    </row>
    <row r="23" spans="1:10" s="7" customFormat="1" ht="27" customHeight="1">
      <c r="A23" s="167"/>
      <c r="B23" s="149"/>
      <c r="C23" s="157" t="s">
        <v>9</v>
      </c>
      <c r="D23" s="158"/>
      <c r="E23" s="158"/>
      <c r="F23" s="158"/>
      <c r="G23" s="158"/>
      <c r="H23" s="159"/>
      <c r="I23" s="14"/>
    </row>
    <row r="24" spans="1:10" s="7" customFormat="1" ht="27" customHeight="1">
      <c r="A24" s="167"/>
      <c r="B24" s="149"/>
      <c r="C24" s="168" t="s">
        <v>10</v>
      </c>
      <c r="D24" s="169"/>
      <c r="E24" s="169"/>
      <c r="F24" s="169"/>
      <c r="G24" s="169"/>
      <c r="H24" s="170"/>
      <c r="I24" s="108"/>
    </row>
    <row r="25" spans="1:10" s="7" customFormat="1" ht="27" customHeight="1">
      <c r="A25" s="167">
        <v>7</v>
      </c>
      <c r="B25" s="149" t="s">
        <v>20</v>
      </c>
      <c r="C25" s="154" t="s">
        <v>177</v>
      </c>
      <c r="D25" s="155"/>
      <c r="E25" s="155"/>
      <c r="F25" s="155"/>
      <c r="G25" s="155"/>
      <c r="H25" s="156"/>
      <c r="I25" s="107"/>
    </row>
    <row r="26" spans="1:10" s="7" customFormat="1" ht="27" customHeight="1">
      <c r="A26" s="167"/>
      <c r="B26" s="149"/>
      <c r="C26" s="157" t="s">
        <v>200</v>
      </c>
      <c r="D26" s="171"/>
      <c r="E26" s="171"/>
      <c r="F26" s="171"/>
      <c r="G26" s="171"/>
      <c r="H26" s="172"/>
      <c r="I26" s="14"/>
    </row>
    <row r="27" spans="1:10" s="7" customFormat="1" ht="27" customHeight="1">
      <c r="A27" s="167"/>
      <c r="B27" s="149"/>
      <c r="C27" s="168" t="s">
        <v>162</v>
      </c>
      <c r="D27" s="169"/>
      <c r="E27" s="169"/>
      <c r="F27" s="169"/>
      <c r="G27" s="169"/>
      <c r="H27" s="170"/>
      <c r="I27" s="108"/>
    </row>
    <row r="28" spans="1:10" s="7" customFormat="1" ht="27" customHeight="1">
      <c r="A28" s="173">
        <v>8</v>
      </c>
      <c r="B28" s="176" t="s">
        <v>21</v>
      </c>
      <c r="C28" s="154" t="s">
        <v>211</v>
      </c>
      <c r="D28" s="155"/>
      <c r="E28" s="155"/>
      <c r="F28" s="155"/>
      <c r="G28" s="155"/>
      <c r="H28" s="156"/>
      <c r="I28" s="107"/>
    </row>
    <row r="29" spans="1:10" s="7" customFormat="1" ht="27" customHeight="1">
      <c r="A29" s="174"/>
      <c r="B29" s="177"/>
      <c r="C29" s="157" t="s">
        <v>22</v>
      </c>
      <c r="D29" s="158"/>
      <c r="E29" s="158"/>
      <c r="F29" s="158"/>
      <c r="G29" s="158"/>
      <c r="H29" s="159"/>
      <c r="I29" s="14"/>
      <c r="J29" s="8"/>
    </row>
    <row r="30" spans="1:10" s="7" customFormat="1" ht="27" customHeight="1">
      <c r="A30" s="174"/>
      <c r="B30" s="177"/>
      <c r="C30" s="157" t="s">
        <v>23</v>
      </c>
      <c r="D30" s="158"/>
      <c r="E30" s="158"/>
      <c r="F30" s="158"/>
      <c r="G30" s="158"/>
      <c r="H30" s="159"/>
      <c r="I30" s="14"/>
      <c r="J30" s="8"/>
    </row>
    <row r="31" spans="1:10" s="7" customFormat="1" ht="27" customHeight="1">
      <c r="A31" s="174"/>
      <c r="B31" s="177"/>
      <c r="C31" s="157" t="s">
        <v>150</v>
      </c>
      <c r="D31" s="158"/>
      <c r="E31" s="158"/>
      <c r="F31" s="158"/>
      <c r="G31" s="158"/>
      <c r="H31" s="159"/>
      <c r="I31" s="14"/>
      <c r="J31" s="8"/>
    </row>
    <row r="32" spans="1:10" s="7" customFormat="1" ht="27" customHeight="1">
      <c r="A32" s="174"/>
      <c r="B32" s="177"/>
      <c r="C32" s="157" t="s">
        <v>24</v>
      </c>
      <c r="D32" s="158"/>
      <c r="E32" s="158"/>
      <c r="F32" s="158"/>
      <c r="G32" s="158"/>
      <c r="H32" s="159"/>
      <c r="I32" s="14"/>
      <c r="J32" s="8"/>
    </row>
    <row r="33" spans="1:10" s="7" customFormat="1" ht="27" customHeight="1">
      <c r="A33" s="174"/>
      <c r="B33" s="177"/>
      <c r="C33" s="157" t="s">
        <v>25</v>
      </c>
      <c r="D33" s="158"/>
      <c r="E33" s="158"/>
      <c r="F33" s="158"/>
      <c r="G33" s="158"/>
      <c r="H33" s="159"/>
      <c r="I33" s="14"/>
      <c r="J33" s="8"/>
    </row>
    <row r="34" spans="1:10" s="7" customFormat="1" ht="27" customHeight="1">
      <c r="A34" s="174"/>
      <c r="B34" s="177"/>
      <c r="C34" s="157" t="s">
        <v>26</v>
      </c>
      <c r="D34" s="158"/>
      <c r="E34" s="158"/>
      <c r="F34" s="158"/>
      <c r="G34" s="158"/>
      <c r="H34" s="159"/>
      <c r="I34" s="14"/>
      <c r="J34" s="8"/>
    </row>
    <row r="35" spans="1:10" s="7" customFormat="1" ht="27" customHeight="1">
      <c r="A35" s="174"/>
      <c r="B35" s="177"/>
      <c r="C35" s="157" t="s">
        <v>27</v>
      </c>
      <c r="D35" s="158"/>
      <c r="E35" s="158"/>
      <c r="F35" s="158"/>
      <c r="G35" s="158"/>
      <c r="H35" s="159"/>
      <c r="I35" s="14"/>
      <c r="J35" s="8"/>
    </row>
    <row r="36" spans="1:10" s="7" customFormat="1" ht="27" customHeight="1">
      <c r="A36" s="174"/>
      <c r="B36" s="177"/>
      <c r="C36" s="157" t="s">
        <v>28</v>
      </c>
      <c r="D36" s="158"/>
      <c r="E36" s="158"/>
      <c r="F36" s="158"/>
      <c r="G36" s="158"/>
      <c r="H36" s="159"/>
      <c r="I36" s="14"/>
      <c r="J36" s="8"/>
    </row>
    <row r="37" spans="1:10" s="7" customFormat="1" ht="27" customHeight="1">
      <c r="A37" s="175"/>
      <c r="B37" s="178"/>
      <c r="C37" s="168" t="s">
        <v>29</v>
      </c>
      <c r="D37" s="169"/>
      <c r="E37" s="169"/>
      <c r="F37" s="169"/>
      <c r="G37" s="169"/>
      <c r="H37" s="170"/>
      <c r="I37" s="14"/>
      <c r="J37" s="8"/>
    </row>
    <row r="38" spans="1:10" s="7" customFormat="1" ht="93" customHeight="1">
      <c r="A38" s="113">
        <v>9</v>
      </c>
      <c r="B38" s="164" t="s">
        <v>30</v>
      </c>
      <c r="C38" s="165"/>
      <c r="D38" s="165"/>
      <c r="E38" s="165"/>
      <c r="F38" s="165"/>
      <c r="G38" s="165"/>
      <c r="H38" s="166"/>
      <c r="I38" s="95"/>
      <c r="J38" s="8"/>
    </row>
    <row r="39" spans="1:10" s="7" customFormat="1" ht="27" customHeight="1">
      <c r="A39" s="113">
        <v>10</v>
      </c>
      <c r="B39" s="164" t="s">
        <v>171</v>
      </c>
      <c r="C39" s="165"/>
      <c r="D39" s="165"/>
      <c r="E39" s="165"/>
      <c r="F39" s="165"/>
      <c r="G39" s="165"/>
      <c r="H39" s="165"/>
      <c r="I39" s="110"/>
      <c r="J39" s="8"/>
    </row>
    <row r="40" spans="1:10" s="7" customFormat="1" ht="27" customHeight="1">
      <c r="A40" s="113">
        <v>11</v>
      </c>
      <c r="B40" s="164" t="s">
        <v>172</v>
      </c>
      <c r="C40" s="165"/>
      <c r="D40" s="165"/>
      <c r="E40" s="165"/>
      <c r="F40" s="165"/>
      <c r="G40" s="165"/>
      <c r="H40" s="165"/>
      <c r="I40" s="110"/>
      <c r="J40" s="8"/>
    </row>
    <row r="41" spans="1:10" s="7" customFormat="1" ht="27" customHeight="1">
      <c r="A41" s="113">
        <v>12</v>
      </c>
      <c r="B41" s="164" t="s">
        <v>173</v>
      </c>
      <c r="C41" s="165"/>
      <c r="D41" s="165"/>
      <c r="E41" s="165"/>
      <c r="F41" s="165"/>
      <c r="G41" s="165"/>
      <c r="H41" s="165"/>
      <c r="I41" s="110"/>
    </row>
    <row r="42" spans="1:10" s="7" customFormat="1" ht="44.4" customHeight="1">
      <c r="A42" s="113">
        <v>13</v>
      </c>
      <c r="B42" s="164" t="s">
        <v>174</v>
      </c>
      <c r="C42" s="165"/>
      <c r="D42" s="165"/>
      <c r="E42" s="165"/>
      <c r="F42" s="165"/>
      <c r="G42" s="165"/>
      <c r="H42" s="165"/>
      <c r="I42" s="110"/>
    </row>
    <row r="43" spans="1:10" s="7" customFormat="1" ht="44.4" customHeight="1">
      <c r="A43" s="113">
        <v>14</v>
      </c>
      <c r="B43" s="164" t="s">
        <v>183</v>
      </c>
      <c r="C43" s="165"/>
      <c r="D43" s="165"/>
      <c r="E43" s="165"/>
      <c r="F43" s="165"/>
      <c r="G43" s="165"/>
      <c r="H43" s="166"/>
      <c r="I43" s="110"/>
    </row>
    <row r="44" spans="1:10" s="7" customFormat="1" ht="44.4" customHeight="1">
      <c r="A44" s="113">
        <v>15</v>
      </c>
      <c r="B44" s="164" t="s">
        <v>175</v>
      </c>
      <c r="C44" s="165"/>
      <c r="D44" s="165"/>
      <c r="E44" s="165"/>
      <c r="F44" s="165"/>
      <c r="G44" s="165"/>
      <c r="H44" s="165"/>
      <c r="I44" s="110"/>
    </row>
    <row r="45" spans="1:10" s="12" customFormat="1" ht="27" customHeight="1">
      <c r="A45" s="20"/>
      <c r="B45" s="21"/>
      <c r="C45" s="21"/>
      <c r="D45" s="21"/>
      <c r="E45" s="21"/>
      <c r="F45" s="21"/>
      <c r="G45" s="21"/>
      <c r="H45" s="21"/>
      <c r="I45" s="22"/>
    </row>
    <row r="46" spans="1:10" s="18" customFormat="1" ht="27" customHeight="1">
      <c r="A46" s="19" t="s">
        <v>197</v>
      </c>
      <c r="B46" s="23" t="s">
        <v>151</v>
      </c>
      <c r="C46" s="23"/>
      <c r="D46" s="23"/>
      <c r="E46" s="23"/>
      <c r="F46" s="23"/>
      <c r="G46" s="23"/>
      <c r="H46" s="23"/>
      <c r="I46" s="24"/>
    </row>
    <row r="47" spans="1:10" s="12" customFormat="1" ht="21" customHeight="1">
      <c r="A47" s="25" t="s">
        <v>11</v>
      </c>
      <c r="B47" s="12" t="s">
        <v>227</v>
      </c>
      <c r="C47" s="111"/>
      <c r="D47" s="111"/>
      <c r="E47" s="111"/>
      <c r="F47" s="111"/>
      <c r="G47" s="111"/>
      <c r="H47" s="111"/>
      <c r="I47" s="11"/>
    </row>
    <row r="48" spans="1:10" s="12" customFormat="1" ht="21" customHeight="1">
      <c r="A48" s="25"/>
      <c r="B48" s="12" t="s">
        <v>201</v>
      </c>
      <c r="C48" s="111"/>
      <c r="D48" s="111"/>
      <c r="E48" s="111"/>
      <c r="F48" s="111"/>
      <c r="G48" s="111"/>
      <c r="H48" s="111"/>
      <c r="I48" s="11"/>
    </row>
    <row r="49" spans="1:9" s="12" customFormat="1" ht="21" customHeight="1">
      <c r="A49" s="25" t="s">
        <v>11</v>
      </c>
      <c r="B49" s="12" t="s">
        <v>202</v>
      </c>
      <c r="C49" s="111"/>
      <c r="D49" s="111"/>
      <c r="E49" s="111"/>
      <c r="F49" s="111"/>
      <c r="G49" s="111"/>
      <c r="H49" s="111"/>
      <c r="I49" s="11"/>
    </row>
    <row r="50" spans="1:9" s="12" customFormat="1" ht="21" customHeight="1">
      <c r="A50" s="25" t="s">
        <v>11</v>
      </c>
      <c r="B50" s="12" t="s">
        <v>203</v>
      </c>
      <c r="C50" s="111"/>
      <c r="D50" s="111"/>
      <c r="E50" s="111"/>
      <c r="F50" s="111"/>
      <c r="G50" s="111"/>
      <c r="H50" s="111"/>
      <c r="I50" s="11"/>
    </row>
    <row r="51" spans="1:9" s="12" customFormat="1" ht="21" customHeight="1">
      <c r="A51" s="25"/>
      <c r="B51" s="111"/>
      <c r="C51" s="111"/>
      <c r="D51" s="111"/>
      <c r="E51" s="111"/>
      <c r="F51" s="111"/>
      <c r="G51" s="111"/>
      <c r="H51" s="111"/>
      <c r="I51" s="11"/>
    </row>
    <row r="52" spans="1:9" s="7" customFormat="1" ht="27" customHeight="1">
      <c r="A52" s="113">
        <v>1</v>
      </c>
      <c r="B52" s="164" t="s">
        <v>46</v>
      </c>
      <c r="C52" s="165"/>
      <c r="D52" s="165"/>
      <c r="E52" s="165"/>
      <c r="F52" s="165"/>
      <c r="G52" s="165"/>
      <c r="H52" s="166"/>
      <c r="I52" s="121">
        <v>0</v>
      </c>
    </row>
    <row r="53" spans="1:9" s="7" customFormat="1" ht="27" customHeight="1">
      <c r="A53" s="150">
        <v>2</v>
      </c>
      <c r="B53" s="179" t="s">
        <v>226</v>
      </c>
      <c r="C53" s="154" t="s">
        <v>35</v>
      </c>
      <c r="D53" s="155"/>
      <c r="E53" s="155"/>
      <c r="F53" s="155"/>
      <c r="G53" s="155"/>
      <c r="H53" s="156"/>
      <c r="I53" s="125"/>
    </row>
    <row r="54" spans="1:9" s="7" customFormat="1" ht="27" customHeight="1">
      <c r="A54" s="151"/>
      <c r="B54" s="180"/>
      <c r="C54" s="181" t="s">
        <v>36</v>
      </c>
      <c r="D54" s="182"/>
      <c r="E54" s="182"/>
      <c r="F54" s="182"/>
      <c r="G54" s="182"/>
      <c r="H54" s="183"/>
      <c r="I54" s="26">
        <v>0</v>
      </c>
    </row>
    <row r="55" spans="1:9" s="7" customFormat="1" ht="27" customHeight="1">
      <c r="A55" s="151"/>
      <c r="B55" s="180"/>
      <c r="C55" s="154" t="s">
        <v>37</v>
      </c>
      <c r="D55" s="155"/>
      <c r="E55" s="155"/>
      <c r="F55" s="155"/>
      <c r="G55" s="155"/>
      <c r="H55" s="156"/>
      <c r="I55" s="125"/>
    </row>
    <row r="56" spans="1:9" s="7" customFormat="1" ht="27" customHeight="1">
      <c r="A56" s="151"/>
      <c r="B56" s="180"/>
      <c r="C56" s="181" t="s">
        <v>36</v>
      </c>
      <c r="D56" s="182"/>
      <c r="E56" s="182"/>
      <c r="F56" s="182"/>
      <c r="G56" s="182"/>
      <c r="H56" s="183"/>
      <c r="I56" s="26">
        <v>0</v>
      </c>
    </row>
    <row r="57" spans="1:9" s="7" customFormat="1" ht="27" customHeight="1">
      <c r="A57" s="151"/>
      <c r="B57" s="180"/>
      <c r="C57" s="154" t="s">
        <v>38</v>
      </c>
      <c r="D57" s="155"/>
      <c r="E57" s="155"/>
      <c r="F57" s="155"/>
      <c r="G57" s="155"/>
      <c r="H57" s="156"/>
      <c r="I57" s="125"/>
    </row>
    <row r="58" spans="1:9" s="7" customFormat="1" ht="27" customHeight="1">
      <c r="A58" s="151"/>
      <c r="B58" s="180"/>
      <c r="C58" s="181" t="s">
        <v>36</v>
      </c>
      <c r="D58" s="182"/>
      <c r="E58" s="182"/>
      <c r="F58" s="182"/>
      <c r="G58" s="182"/>
      <c r="H58" s="183"/>
      <c r="I58" s="26">
        <v>0</v>
      </c>
    </row>
    <row r="59" spans="1:9" s="7" customFormat="1" ht="27" customHeight="1">
      <c r="A59" s="151"/>
      <c r="B59" s="180"/>
      <c r="C59" s="154" t="s">
        <v>39</v>
      </c>
      <c r="D59" s="155"/>
      <c r="E59" s="155"/>
      <c r="F59" s="155"/>
      <c r="G59" s="155"/>
      <c r="H59" s="156"/>
      <c r="I59" s="125"/>
    </row>
    <row r="60" spans="1:9" s="7" customFormat="1" ht="27" customHeight="1">
      <c r="A60" s="151"/>
      <c r="B60" s="180"/>
      <c r="C60" s="181" t="s">
        <v>36</v>
      </c>
      <c r="D60" s="182"/>
      <c r="E60" s="182"/>
      <c r="F60" s="182"/>
      <c r="G60" s="182"/>
      <c r="H60" s="183"/>
      <c r="I60" s="26">
        <v>0</v>
      </c>
    </row>
    <row r="61" spans="1:9" s="7" customFormat="1" ht="27" customHeight="1">
      <c r="A61" s="151"/>
      <c r="B61" s="180"/>
      <c r="C61" s="154" t="s">
        <v>40</v>
      </c>
      <c r="D61" s="155"/>
      <c r="E61" s="155"/>
      <c r="F61" s="155"/>
      <c r="G61" s="155"/>
      <c r="H61" s="156"/>
      <c r="I61" s="107"/>
    </row>
    <row r="62" spans="1:9" s="7" customFormat="1" ht="27" customHeight="1">
      <c r="A62" s="151"/>
      <c r="B62" s="180"/>
      <c r="C62" s="181" t="s">
        <v>36</v>
      </c>
      <c r="D62" s="182"/>
      <c r="E62" s="182"/>
      <c r="F62" s="182"/>
      <c r="G62" s="182"/>
      <c r="H62" s="183"/>
      <c r="I62" s="26">
        <v>0</v>
      </c>
    </row>
    <row r="63" spans="1:9" s="7" customFormat="1" ht="27" customHeight="1">
      <c r="A63" s="151"/>
      <c r="B63" s="180"/>
      <c r="C63" s="154" t="s">
        <v>41</v>
      </c>
      <c r="D63" s="155"/>
      <c r="E63" s="155"/>
      <c r="F63" s="155"/>
      <c r="G63" s="155"/>
      <c r="H63" s="156"/>
      <c r="I63" s="107"/>
    </row>
    <row r="64" spans="1:9" s="7" customFormat="1" ht="27" customHeight="1">
      <c r="A64" s="151"/>
      <c r="B64" s="180"/>
      <c r="C64" s="181" t="s">
        <v>36</v>
      </c>
      <c r="D64" s="182"/>
      <c r="E64" s="182"/>
      <c r="F64" s="182"/>
      <c r="G64" s="182"/>
      <c r="H64" s="183"/>
      <c r="I64" s="26">
        <v>0</v>
      </c>
    </row>
    <row r="65" spans="1:9" s="7" customFormat="1" ht="27" customHeight="1">
      <c r="A65" s="151"/>
      <c r="B65" s="180"/>
      <c r="C65" s="154" t="s">
        <v>42</v>
      </c>
      <c r="D65" s="155"/>
      <c r="E65" s="155"/>
      <c r="F65" s="155"/>
      <c r="G65" s="155"/>
      <c r="H65" s="156"/>
      <c r="I65" s="107"/>
    </row>
    <row r="66" spans="1:9" s="7" customFormat="1" ht="27" customHeight="1">
      <c r="A66" s="151"/>
      <c r="B66" s="180"/>
      <c r="C66" s="181" t="s">
        <v>36</v>
      </c>
      <c r="D66" s="182"/>
      <c r="E66" s="182"/>
      <c r="F66" s="182"/>
      <c r="G66" s="182"/>
      <c r="H66" s="183"/>
      <c r="I66" s="26">
        <v>0</v>
      </c>
    </row>
    <row r="67" spans="1:9" s="7" customFormat="1" ht="27" customHeight="1">
      <c r="A67" s="151"/>
      <c r="B67" s="180"/>
      <c r="C67" s="154" t="s">
        <v>43</v>
      </c>
      <c r="D67" s="155"/>
      <c r="E67" s="155"/>
      <c r="F67" s="155"/>
      <c r="G67" s="155"/>
      <c r="H67" s="156"/>
      <c r="I67" s="107"/>
    </row>
    <row r="68" spans="1:9" s="7" customFormat="1" ht="27" customHeight="1">
      <c r="A68" s="151"/>
      <c r="B68" s="180"/>
      <c r="C68" s="181" t="s">
        <v>36</v>
      </c>
      <c r="D68" s="182"/>
      <c r="E68" s="182"/>
      <c r="F68" s="182"/>
      <c r="G68" s="182"/>
      <c r="H68" s="183"/>
      <c r="I68" s="26">
        <v>0</v>
      </c>
    </row>
    <row r="69" spans="1:9" s="7" customFormat="1" ht="27" customHeight="1">
      <c r="A69" s="151"/>
      <c r="B69" s="180"/>
      <c r="C69" s="154" t="s">
        <v>44</v>
      </c>
      <c r="D69" s="155"/>
      <c r="E69" s="155"/>
      <c r="F69" s="155"/>
      <c r="G69" s="155"/>
      <c r="H69" s="156"/>
      <c r="I69" s="107"/>
    </row>
    <row r="70" spans="1:9" s="7" customFormat="1" ht="27" customHeight="1">
      <c r="A70" s="151"/>
      <c r="B70" s="180"/>
      <c r="C70" s="181" t="s">
        <v>36</v>
      </c>
      <c r="D70" s="182"/>
      <c r="E70" s="182"/>
      <c r="F70" s="182"/>
      <c r="G70" s="182"/>
      <c r="H70" s="183"/>
      <c r="I70" s="26">
        <v>0</v>
      </c>
    </row>
    <row r="71" spans="1:9" s="7" customFormat="1" ht="27" customHeight="1">
      <c r="A71" s="113">
        <v>3</v>
      </c>
      <c r="B71" s="164" t="s">
        <v>204</v>
      </c>
      <c r="C71" s="165"/>
      <c r="D71" s="165"/>
      <c r="E71" s="165"/>
      <c r="F71" s="165"/>
      <c r="G71" s="165"/>
      <c r="H71" s="166"/>
      <c r="I71" s="66">
        <f>SUM(I52,I54,I56,I58,I60,I62,I64,I66,I68,I70)</f>
        <v>0</v>
      </c>
    </row>
    <row r="72" spans="1:9" s="7" customFormat="1" ht="27" customHeight="1">
      <c r="A72" s="17"/>
      <c r="B72" s="111"/>
      <c r="C72" s="111"/>
      <c r="D72" s="111"/>
      <c r="E72" s="111"/>
      <c r="F72" s="111"/>
      <c r="G72" s="111"/>
      <c r="H72" s="111"/>
      <c r="I72" s="27"/>
    </row>
    <row r="73" spans="1:9" s="31" customFormat="1" ht="19.95" customHeight="1">
      <c r="A73" s="28" t="s">
        <v>152</v>
      </c>
      <c r="B73" s="29" t="s">
        <v>47</v>
      </c>
      <c r="C73" s="30"/>
      <c r="I73" s="32"/>
    </row>
    <row r="74" spans="1:9" s="31" customFormat="1" ht="11.4" customHeight="1">
      <c r="A74" s="33"/>
      <c r="B74" s="33"/>
      <c r="C74" s="33"/>
      <c r="D74" s="33"/>
      <c r="E74" s="33"/>
      <c r="F74" s="33"/>
      <c r="G74" s="33"/>
      <c r="H74" s="33"/>
      <c r="I74" s="32"/>
    </row>
    <row r="75" spans="1:9" s="31" customFormat="1" ht="19.95" customHeight="1">
      <c r="A75" s="31" t="s">
        <v>48</v>
      </c>
      <c r="B75" s="30"/>
      <c r="C75" s="30"/>
      <c r="I75" s="32"/>
    </row>
    <row r="76" spans="1:9" s="31" customFormat="1" ht="19.95" customHeight="1">
      <c r="A76" s="34"/>
      <c r="B76" s="186" t="s">
        <v>49</v>
      </c>
      <c r="C76" s="187"/>
      <c r="D76" s="35" t="s">
        <v>206</v>
      </c>
      <c r="E76" s="35" t="s">
        <v>50</v>
      </c>
      <c r="I76" s="32"/>
    </row>
    <row r="77" spans="1:9" s="31" customFormat="1" ht="19.95" customHeight="1">
      <c r="A77" s="36">
        <v>1</v>
      </c>
      <c r="B77" s="184" t="s">
        <v>51</v>
      </c>
      <c r="C77" s="185"/>
      <c r="D77" s="37" t="s">
        <v>52</v>
      </c>
      <c r="E77" s="37" t="s">
        <v>52</v>
      </c>
      <c r="I77" s="32"/>
    </row>
    <row r="78" spans="1:9" s="31" customFormat="1" ht="19.95" customHeight="1">
      <c r="A78" s="36">
        <v>2</v>
      </c>
      <c r="B78" s="184" t="s">
        <v>53</v>
      </c>
      <c r="C78" s="185"/>
      <c r="D78" s="37" t="s">
        <v>52</v>
      </c>
      <c r="E78" s="37" t="s">
        <v>52</v>
      </c>
      <c r="I78" s="32"/>
    </row>
    <row r="79" spans="1:9" s="31" customFormat="1" ht="19.95" customHeight="1">
      <c r="A79" s="36">
        <v>3</v>
      </c>
      <c r="B79" s="184" t="s">
        <v>54</v>
      </c>
      <c r="C79" s="185"/>
      <c r="D79" s="37" t="s">
        <v>52</v>
      </c>
      <c r="E79" s="37" t="s">
        <v>52</v>
      </c>
      <c r="I79" s="32"/>
    </row>
    <row r="80" spans="1:9" s="31" customFormat="1" ht="19.95" customHeight="1">
      <c r="A80" s="36">
        <v>4</v>
      </c>
      <c r="B80" s="184" t="s">
        <v>55</v>
      </c>
      <c r="C80" s="185"/>
      <c r="D80" s="37" t="s">
        <v>52</v>
      </c>
      <c r="E80" s="37" t="s">
        <v>52</v>
      </c>
      <c r="I80" s="32"/>
    </row>
    <row r="81" spans="1:9" s="31" customFormat="1" ht="19.95" customHeight="1">
      <c r="A81" s="36">
        <v>5</v>
      </c>
      <c r="B81" s="184" t="s">
        <v>56</v>
      </c>
      <c r="C81" s="185"/>
      <c r="D81" s="37" t="s">
        <v>52</v>
      </c>
      <c r="E81" s="37" t="s">
        <v>52</v>
      </c>
      <c r="I81" s="32"/>
    </row>
    <row r="82" spans="1:9" s="31" customFormat="1" ht="19.95" customHeight="1">
      <c r="A82" s="36">
        <v>6</v>
      </c>
      <c r="B82" s="184" t="s">
        <v>57</v>
      </c>
      <c r="C82" s="185"/>
      <c r="D82" s="37" t="s">
        <v>52</v>
      </c>
      <c r="E82" s="37" t="s">
        <v>52</v>
      </c>
      <c r="I82" s="32"/>
    </row>
    <row r="83" spans="1:9" s="31" customFormat="1" ht="19.95" customHeight="1">
      <c r="A83" s="36">
        <v>7</v>
      </c>
      <c r="B83" s="184" t="s">
        <v>58</v>
      </c>
      <c r="C83" s="185"/>
      <c r="D83" s="37" t="s">
        <v>52</v>
      </c>
      <c r="E83" s="37" t="s">
        <v>52</v>
      </c>
      <c r="I83" s="32"/>
    </row>
    <row r="84" spans="1:9" s="31" customFormat="1" ht="19.95" customHeight="1">
      <c r="A84" s="36">
        <v>8</v>
      </c>
      <c r="B84" s="184" t="s">
        <v>59</v>
      </c>
      <c r="C84" s="185"/>
      <c r="D84" s="37" t="s">
        <v>52</v>
      </c>
      <c r="E84" s="37" t="s">
        <v>52</v>
      </c>
      <c r="I84" s="32"/>
    </row>
    <row r="85" spans="1:9" s="31" customFormat="1" ht="19.95" customHeight="1">
      <c r="A85" s="36">
        <v>9</v>
      </c>
      <c r="B85" s="184" t="s">
        <v>60</v>
      </c>
      <c r="C85" s="185"/>
      <c r="D85" s="37" t="s">
        <v>52</v>
      </c>
      <c r="E85" s="37" t="s">
        <v>52</v>
      </c>
      <c r="I85" s="32"/>
    </row>
    <row r="86" spans="1:9" s="31" customFormat="1" ht="19.95" customHeight="1">
      <c r="A86" s="36">
        <v>10</v>
      </c>
      <c r="B86" s="184" t="s">
        <v>61</v>
      </c>
      <c r="C86" s="185"/>
      <c r="D86" s="37" t="s">
        <v>52</v>
      </c>
      <c r="E86" s="37" t="s">
        <v>52</v>
      </c>
      <c r="I86" s="32"/>
    </row>
    <row r="87" spans="1:9" s="31" customFormat="1" ht="19.95" customHeight="1">
      <c r="A87" s="36">
        <v>11</v>
      </c>
      <c r="B87" s="184" t="s">
        <v>62</v>
      </c>
      <c r="C87" s="185"/>
      <c r="D87" s="37" t="s">
        <v>52</v>
      </c>
      <c r="E87" s="37" t="s">
        <v>52</v>
      </c>
      <c r="I87" s="32"/>
    </row>
    <row r="88" spans="1:9" s="31" customFormat="1" ht="19.95" customHeight="1">
      <c r="A88" s="36">
        <v>12</v>
      </c>
      <c r="B88" s="184" t="s">
        <v>63</v>
      </c>
      <c r="C88" s="185"/>
      <c r="D88" s="37" t="s">
        <v>52</v>
      </c>
      <c r="E88" s="37" t="s">
        <v>52</v>
      </c>
      <c r="I88" s="32"/>
    </row>
    <row r="89" spans="1:9" s="31" customFormat="1" ht="19.95" customHeight="1">
      <c r="A89" s="36">
        <v>13</v>
      </c>
      <c r="B89" s="184" t="s">
        <v>64</v>
      </c>
      <c r="C89" s="185"/>
      <c r="D89" s="37" t="s">
        <v>52</v>
      </c>
      <c r="E89" s="37" t="s">
        <v>52</v>
      </c>
      <c r="I89" s="32"/>
    </row>
    <row r="90" spans="1:9" s="31" customFormat="1" ht="19.95" customHeight="1">
      <c r="A90" s="36">
        <v>14</v>
      </c>
      <c r="B90" s="184" t="s">
        <v>65</v>
      </c>
      <c r="C90" s="185"/>
      <c r="D90" s="37" t="s">
        <v>52</v>
      </c>
      <c r="E90" s="37" t="s">
        <v>52</v>
      </c>
      <c r="I90" s="32"/>
    </row>
    <row r="91" spans="1:9" s="31" customFormat="1" ht="19.95" customHeight="1">
      <c r="A91" s="36">
        <v>15</v>
      </c>
      <c r="B91" s="184" t="s">
        <v>66</v>
      </c>
      <c r="C91" s="185"/>
      <c r="D91" s="37" t="s">
        <v>52</v>
      </c>
      <c r="E91" s="37" t="s">
        <v>52</v>
      </c>
      <c r="I91" s="32"/>
    </row>
    <row r="92" spans="1:9" s="31" customFormat="1" ht="19.95" customHeight="1">
      <c r="A92" s="36">
        <v>16</v>
      </c>
      <c r="B92" s="184" t="s">
        <v>67</v>
      </c>
      <c r="C92" s="185"/>
      <c r="D92" s="37" t="s">
        <v>52</v>
      </c>
      <c r="E92" s="37" t="s">
        <v>52</v>
      </c>
      <c r="I92" s="32"/>
    </row>
    <row r="93" spans="1:9" s="31" customFormat="1" ht="19.95" customHeight="1">
      <c r="A93" s="36">
        <v>17</v>
      </c>
      <c r="B93" s="184" t="s">
        <v>68</v>
      </c>
      <c r="C93" s="185"/>
      <c r="D93" s="37" t="s">
        <v>52</v>
      </c>
      <c r="E93" s="37" t="s">
        <v>52</v>
      </c>
      <c r="I93" s="32"/>
    </row>
    <row r="94" spans="1:9" s="31" customFormat="1" ht="19.95" customHeight="1">
      <c r="A94" s="36">
        <v>18</v>
      </c>
      <c r="B94" s="184" t="s">
        <v>69</v>
      </c>
      <c r="C94" s="185"/>
      <c r="D94" s="37" t="s">
        <v>52</v>
      </c>
      <c r="E94" s="37" t="s">
        <v>52</v>
      </c>
      <c r="I94" s="32"/>
    </row>
    <row r="95" spans="1:9" s="31" customFormat="1" ht="19.95" customHeight="1">
      <c r="A95" s="36">
        <v>19</v>
      </c>
      <c r="B95" s="184" t="s">
        <v>70</v>
      </c>
      <c r="C95" s="185"/>
      <c r="D95" s="37" t="s">
        <v>52</v>
      </c>
      <c r="E95" s="37" t="s">
        <v>52</v>
      </c>
      <c r="I95" s="32"/>
    </row>
    <row r="96" spans="1:9" s="31" customFormat="1" ht="19.95" customHeight="1">
      <c r="A96" s="36">
        <v>20</v>
      </c>
      <c r="B96" s="184" t="s">
        <v>71</v>
      </c>
      <c r="C96" s="185"/>
      <c r="D96" s="37" t="s">
        <v>52</v>
      </c>
      <c r="E96" s="37" t="s">
        <v>52</v>
      </c>
      <c r="I96" s="32"/>
    </row>
    <row r="97" spans="1:9" s="31" customFormat="1" ht="19.95" customHeight="1">
      <c r="A97" s="36">
        <v>21</v>
      </c>
      <c r="B97" s="184" t="s">
        <v>72</v>
      </c>
      <c r="C97" s="185"/>
      <c r="D97" s="37" t="s">
        <v>52</v>
      </c>
      <c r="E97" s="37" t="s">
        <v>52</v>
      </c>
      <c r="I97" s="32"/>
    </row>
    <row r="98" spans="1:9" s="31" customFormat="1" ht="19.95" customHeight="1">
      <c r="A98" s="36">
        <v>22</v>
      </c>
      <c r="B98" s="184" t="s">
        <v>73</v>
      </c>
      <c r="C98" s="185"/>
      <c r="D98" s="37" t="s">
        <v>52</v>
      </c>
      <c r="E98" s="37" t="s">
        <v>52</v>
      </c>
      <c r="I98" s="32"/>
    </row>
    <row r="99" spans="1:9" s="31" customFormat="1" ht="19.95" customHeight="1">
      <c r="A99" s="36">
        <v>23</v>
      </c>
      <c r="B99" s="184" t="s">
        <v>74</v>
      </c>
      <c r="C99" s="185"/>
      <c r="D99" s="37" t="s">
        <v>52</v>
      </c>
      <c r="E99" s="37" t="s">
        <v>52</v>
      </c>
      <c r="I99" s="32"/>
    </row>
    <row r="100" spans="1:9" s="31" customFormat="1" ht="19.95" customHeight="1">
      <c r="A100" s="36">
        <v>24</v>
      </c>
      <c r="B100" s="184" t="s">
        <v>75</v>
      </c>
      <c r="C100" s="185"/>
      <c r="D100" s="37" t="s">
        <v>52</v>
      </c>
      <c r="E100" s="37" t="s">
        <v>52</v>
      </c>
      <c r="I100" s="32"/>
    </row>
    <row r="101" spans="1:9" s="31" customFormat="1" ht="19.95" customHeight="1">
      <c r="A101" s="36">
        <v>25</v>
      </c>
      <c r="B101" s="184" t="s">
        <v>76</v>
      </c>
      <c r="C101" s="185"/>
      <c r="D101" s="37" t="s">
        <v>52</v>
      </c>
      <c r="E101" s="37" t="s">
        <v>52</v>
      </c>
      <c r="I101" s="32"/>
    </row>
    <row r="102" spans="1:9" s="31" customFormat="1" ht="19.95" customHeight="1">
      <c r="A102" s="36">
        <v>26</v>
      </c>
      <c r="B102" s="184" t="s">
        <v>77</v>
      </c>
      <c r="C102" s="185"/>
      <c r="D102" s="37" t="s">
        <v>52</v>
      </c>
      <c r="E102" s="37" t="s">
        <v>52</v>
      </c>
      <c r="I102" s="32"/>
    </row>
    <row r="103" spans="1:9" s="31" customFormat="1" ht="19.95" customHeight="1">
      <c r="A103" s="36">
        <v>27</v>
      </c>
      <c r="B103" s="184" t="s">
        <v>78</v>
      </c>
      <c r="C103" s="185"/>
      <c r="D103" s="37" t="s">
        <v>52</v>
      </c>
      <c r="E103" s="37" t="s">
        <v>52</v>
      </c>
      <c r="I103" s="32"/>
    </row>
    <row r="104" spans="1:9" s="31" customFormat="1" ht="19.95" customHeight="1">
      <c r="A104" s="36">
        <v>28</v>
      </c>
      <c r="B104" s="184" t="s">
        <v>79</v>
      </c>
      <c r="C104" s="185"/>
      <c r="D104" s="37" t="s">
        <v>52</v>
      </c>
      <c r="E104" s="37" t="s">
        <v>52</v>
      </c>
      <c r="I104" s="32"/>
    </row>
    <row r="105" spans="1:9" s="31" customFormat="1" ht="19.95" customHeight="1">
      <c r="A105" s="36">
        <v>29</v>
      </c>
      <c r="B105" s="184" t="s">
        <v>80</v>
      </c>
      <c r="C105" s="185"/>
      <c r="D105" s="37" t="s">
        <v>52</v>
      </c>
      <c r="E105" s="37" t="s">
        <v>52</v>
      </c>
      <c r="I105" s="32"/>
    </row>
    <row r="106" spans="1:9" s="31" customFormat="1" ht="19.95" customHeight="1">
      <c r="A106" s="36">
        <v>30</v>
      </c>
      <c r="B106" s="184" t="s">
        <v>81</v>
      </c>
      <c r="C106" s="185"/>
      <c r="D106" s="37" t="s">
        <v>52</v>
      </c>
      <c r="E106" s="37" t="s">
        <v>52</v>
      </c>
      <c r="I106" s="32"/>
    </row>
    <row r="107" spans="1:9" s="31" customFormat="1" ht="19.95" customHeight="1">
      <c r="A107" s="36">
        <v>31</v>
      </c>
      <c r="B107" s="184" t="s">
        <v>82</v>
      </c>
      <c r="C107" s="185"/>
      <c r="D107" s="37" t="s">
        <v>52</v>
      </c>
      <c r="E107" s="37" t="s">
        <v>52</v>
      </c>
      <c r="I107" s="32"/>
    </row>
    <row r="108" spans="1:9" s="31" customFormat="1" ht="19.95" customHeight="1">
      <c r="A108" s="36">
        <v>32</v>
      </c>
      <c r="B108" s="184" t="s">
        <v>83</v>
      </c>
      <c r="C108" s="185"/>
      <c r="D108" s="37" t="s">
        <v>52</v>
      </c>
      <c r="E108" s="37" t="s">
        <v>52</v>
      </c>
      <c r="I108" s="32"/>
    </row>
    <row r="109" spans="1:9" s="31" customFormat="1" ht="19.95" customHeight="1">
      <c r="A109" s="36">
        <v>33</v>
      </c>
      <c r="B109" s="184" t="s">
        <v>84</v>
      </c>
      <c r="C109" s="185"/>
      <c r="D109" s="37" t="s">
        <v>52</v>
      </c>
      <c r="E109" s="37" t="s">
        <v>52</v>
      </c>
      <c r="I109" s="32"/>
    </row>
    <row r="110" spans="1:9" s="31" customFormat="1" ht="19.95" customHeight="1">
      <c r="A110" s="36">
        <v>34</v>
      </c>
      <c r="B110" s="184" t="s">
        <v>85</v>
      </c>
      <c r="C110" s="185"/>
      <c r="D110" s="37" t="s">
        <v>52</v>
      </c>
      <c r="E110" s="37" t="s">
        <v>52</v>
      </c>
      <c r="I110" s="32"/>
    </row>
    <row r="111" spans="1:9" s="31" customFormat="1" ht="19.95" customHeight="1">
      <c r="A111" s="30"/>
      <c r="I111" s="32"/>
    </row>
    <row r="112" spans="1:9" s="31" customFormat="1" ht="19.95" customHeight="1">
      <c r="A112" s="38" t="s">
        <v>153</v>
      </c>
      <c r="B112" s="29" t="s">
        <v>86</v>
      </c>
      <c r="I112" s="32"/>
    </row>
    <row r="113" spans="1:9" s="31" customFormat="1" ht="19.95" customHeight="1">
      <c r="A113" s="28"/>
      <c r="B113" s="29"/>
      <c r="I113" s="32"/>
    </row>
    <row r="114" spans="1:9" s="31" customFormat="1" ht="19.95" customHeight="1">
      <c r="A114" s="31" t="s">
        <v>48</v>
      </c>
      <c r="I114" s="32"/>
    </row>
    <row r="115" spans="1:9" s="31" customFormat="1" ht="19.95" customHeight="1">
      <c r="A115" s="34"/>
      <c r="B115" s="190" t="s">
        <v>87</v>
      </c>
      <c r="C115" s="191"/>
      <c r="D115" s="35" t="s">
        <v>206</v>
      </c>
      <c r="E115" s="35" t="s">
        <v>50</v>
      </c>
      <c r="I115" s="32"/>
    </row>
    <row r="116" spans="1:9" s="31" customFormat="1" ht="19.95" customHeight="1">
      <c r="A116" s="36">
        <v>1</v>
      </c>
      <c r="B116" s="188" t="s">
        <v>148</v>
      </c>
      <c r="C116" s="189"/>
      <c r="D116" s="37" t="s">
        <v>52</v>
      </c>
      <c r="E116" s="37" t="s">
        <v>52</v>
      </c>
      <c r="I116" s="32"/>
    </row>
    <row r="117" spans="1:9" s="31" customFormat="1" ht="19.95" customHeight="1">
      <c r="A117" s="36">
        <v>2</v>
      </c>
      <c r="B117" s="188" t="s">
        <v>149</v>
      </c>
      <c r="C117" s="189"/>
      <c r="D117" s="37" t="s">
        <v>52</v>
      </c>
      <c r="E117" s="37" t="s">
        <v>52</v>
      </c>
      <c r="I117" s="32"/>
    </row>
    <row r="118" spans="1:9" s="31" customFormat="1" ht="19.95" customHeight="1">
      <c r="A118" s="36">
        <v>3</v>
      </c>
      <c r="B118" s="188" t="s">
        <v>88</v>
      </c>
      <c r="C118" s="189"/>
      <c r="D118" s="37" t="s">
        <v>52</v>
      </c>
      <c r="E118" s="37" t="s">
        <v>52</v>
      </c>
      <c r="I118" s="32"/>
    </row>
    <row r="119" spans="1:9" s="31" customFormat="1" ht="19.95" customHeight="1">
      <c r="A119" s="36">
        <v>4</v>
      </c>
      <c r="B119" s="188" t="s">
        <v>89</v>
      </c>
      <c r="C119" s="189"/>
      <c r="D119" s="37" t="s">
        <v>52</v>
      </c>
      <c r="E119" s="37" t="s">
        <v>52</v>
      </c>
      <c r="I119" s="32"/>
    </row>
    <row r="120" spans="1:9" s="31" customFormat="1" ht="19.95" customHeight="1">
      <c r="A120" s="36">
        <v>5</v>
      </c>
      <c r="B120" s="188" t="s">
        <v>90</v>
      </c>
      <c r="C120" s="189"/>
      <c r="D120" s="37" t="s">
        <v>52</v>
      </c>
      <c r="E120" s="37" t="s">
        <v>52</v>
      </c>
      <c r="I120" s="32"/>
    </row>
    <row r="121" spans="1:9" s="31" customFormat="1" ht="19.95" customHeight="1">
      <c r="A121" s="36">
        <v>6</v>
      </c>
      <c r="B121" s="188" t="s">
        <v>91</v>
      </c>
      <c r="C121" s="189"/>
      <c r="D121" s="37" t="s">
        <v>52</v>
      </c>
      <c r="E121" s="37" t="s">
        <v>52</v>
      </c>
      <c r="I121" s="32"/>
    </row>
    <row r="122" spans="1:9" s="31" customFormat="1" ht="19.95" customHeight="1">
      <c r="A122" s="36">
        <v>7</v>
      </c>
      <c r="B122" s="188" t="s">
        <v>92</v>
      </c>
      <c r="C122" s="189"/>
      <c r="D122" s="37" t="s">
        <v>52</v>
      </c>
      <c r="E122" s="37" t="s">
        <v>52</v>
      </c>
      <c r="I122" s="32"/>
    </row>
    <row r="123" spans="1:9" s="31" customFormat="1" ht="19.95" customHeight="1">
      <c r="A123" s="36">
        <v>8</v>
      </c>
      <c r="B123" s="188" t="s">
        <v>93</v>
      </c>
      <c r="C123" s="189"/>
      <c r="D123" s="37" t="s">
        <v>52</v>
      </c>
      <c r="E123" s="37" t="s">
        <v>52</v>
      </c>
      <c r="I123" s="32"/>
    </row>
    <row r="124" spans="1:9" s="31" customFormat="1" ht="19.95" customHeight="1">
      <c r="A124" s="36">
        <v>9</v>
      </c>
      <c r="B124" s="188" t="s">
        <v>94</v>
      </c>
      <c r="C124" s="189"/>
      <c r="D124" s="37" t="s">
        <v>52</v>
      </c>
      <c r="E124" s="37" t="s">
        <v>52</v>
      </c>
      <c r="I124" s="32"/>
    </row>
    <row r="125" spans="1:9" s="31" customFormat="1" ht="19.95" customHeight="1">
      <c r="A125" s="36">
        <v>10</v>
      </c>
      <c r="B125" s="188" t="s">
        <v>95</v>
      </c>
      <c r="C125" s="189"/>
      <c r="D125" s="37" t="s">
        <v>52</v>
      </c>
      <c r="E125" s="37" t="s">
        <v>52</v>
      </c>
      <c r="I125" s="32"/>
    </row>
    <row r="126" spans="1:9" s="31" customFormat="1" ht="19.95" customHeight="1">
      <c r="A126" s="36">
        <v>11</v>
      </c>
      <c r="B126" s="188" t="s">
        <v>96</v>
      </c>
      <c r="C126" s="189"/>
      <c r="D126" s="37" t="s">
        <v>52</v>
      </c>
      <c r="E126" s="37" t="s">
        <v>52</v>
      </c>
      <c r="I126" s="32"/>
    </row>
    <row r="127" spans="1:9" s="31" customFormat="1" ht="19.95" customHeight="1">
      <c r="A127" s="36">
        <v>12</v>
      </c>
      <c r="B127" s="188" t="s">
        <v>97</v>
      </c>
      <c r="C127" s="189"/>
      <c r="D127" s="37" t="s">
        <v>52</v>
      </c>
      <c r="E127" s="37" t="s">
        <v>52</v>
      </c>
      <c r="I127" s="32"/>
    </row>
    <row r="128" spans="1:9" s="31" customFormat="1" ht="19.95" customHeight="1">
      <c r="A128" s="36">
        <v>13</v>
      </c>
      <c r="B128" s="188" t="s">
        <v>98</v>
      </c>
      <c r="C128" s="189"/>
      <c r="D128" s="37" t="s">
        <v>52</v>
      </c>
      <c r="E128" s="37" t="s">
        <v>52</v>
      </c>
      <c r="I128" s="32"/>
    </row>
    <row r="129" spans="1:9" s="31" customFormat="1" ht="40.200000000000003" customHeight="1">
      <c r="A129" s="36">
        <v>14</v>
      </c>
      <c r="B129" s="188" t="s">
        <v>99</v>
      </c>
      <c r="C129" s="189"/>
      <c r="D129" s="37" t="s">
        <v>52</v>
      </c>
      <c r="E129" s="37" t="s">
        <v>52</v>
      </c>
      <c r="I129" s="32"/>
    </row>
    <row r="130" spans="1:9" s="31" customFormat="1" ht="30" customHeight="1">
      <c r="A130" s="36">
        <v>15</v>
      </c>
      <c r="B130" s="188" t="s">
        <v>100</v>
      </c>
      <c r="C130" s="189"/>
      <c r="D130" s="37" t="s">
        <v>52</v>
      </c>
      <c r="E130" s="37" t="s">
        <v>52</v>
      </c>
      <c r="I130" s="32"/>
    </row>
    <row r="131" spans="1:9" s="31" customFormat="1" ht="19.95" customHeight="1">
      <c r="A131" s="36">
        <v>16</v>
      </c>
      <c r="B131" s="188" t="s">
        <v>101</v>
      </c>
      <c r="C131" s="189"/>
      <c r="D131" s="37" t="s">
        <v>52</v>
      </c>
      <c r="E131" s="37" t="s">
        <v>52</v>
      </c>
      <c r="I131" s="32"/>
    </row>
    <row r="132" spans="1:9" s="31" customFormat="1" ht="19.95" customHeight="1">
      <c r="A132" s="39"/>
      <c r="B132" s="40"/>
      <c r="C132" s="40"/>
      <c r="D132" s="41"/>
      <c r="E132" s="41"/>
      <c r="I132" s="32"/>
    </row>
    <row r="133" spans="1:9" s="31" customFormat="1" ht="19.95" customHeight="1">
      <c r="A133" s="28" t="s">
        <v>154</v>
      </c>
      <c r="B133" s="29" t="s">
        <v>102</v>
      </c>
      <c r="C133" s="30"/>
      <c r="I133" s="32"/>
    </row>
    <row r="134" spans="1:9" s="31" customFormat="1" ht="19.95" customHeight="1">
      <c r="A134" s="28"/>
      <c r="B134" s="29"/>
      <c r="C134" s="30"/>
      <c r="I134" s="32"/>
    </row>
    <row r="135" spans="1:9" s="31" customFormat="1" ht="19.95" customHeight="1">
      <c r="A135" s="31" t="s">
        <v>11</v>
      </c>
      <c r="B135" s="31" t="s">
        <v>103</v>
      </c>
      <c r="C135" s="30"/>
      <c r="I135" s="32"/>
    </row>
    <row r="136" spans="1:9" s="31" customFormat="1" ht="19.95" customHeight="1">
      <c r="A136" s="31" t="s">
        <v>11</v>
      </c>
      <c r="B136" s="31" t="s">
        <v>212</v>
      </c>
      <c r="C136" s="30"/>
      <c r="I136" s="32"/>
    </row>
    <row r="137" spans="1:9" s="31" customFormat="1" ht="19.95" customHeight="1">
      <c r="A137" s="192"/>
      <c r="B137" s="194"/>
      <c r="C137" s="194" t="s">
        <v>104</v>
      </c>
      <c r="D137" s="204" t="s">
        <v>205</v>
      </c>
      <c r="E137" s="205"/>
      <c r="F137" s="205"/>
      <c r="G137" s="206"/>
      <c r="H137" s="37" t="s">
        <v>105</v>
      </c>
      <c r="I137" s="32"/>
    </row>
    <row r="138" spans="1:9" s="31" customFormat="1" ht="22.8">
      <c r="A138" s="193"/>
      <c r="B138" s="195"/>
      <c r="C138" s="195"/>
      <c r="D138" s="42">
        <v>2022</v>
      </c>
      <c r="E138" s="43">
        <v>2023</v>
      </c>
      <c r="F138" s="43">
        <v>2024</v>
      </c>
      <c r="G138" s="44" t="s">
        <v>186</v>
      </c>
      <c r="H138" s="36" t="s">
        <v>186</v>
      </c>
      <c r="I138" s="32"/>
    </row>
    <row r="139" spans="1:9" s="31" customFormat="1" ht="40.200000000000003" customHeight="1">
      <c r="A139" s="207" t="s">
        <v>106</v>
      </c>
      <c r="B139" s="210" t="s">
        <v>107</v>
      </c>
      <c r="C139" s="45" t="s">
        <v>108</v>
      </c>
      <c r="D139" s="46">
        <v>0</v>
      </c>
      <c r="E139" s="47">
        <v>0</v>
      </c>
      <c r="F139" s="47">
        <v>0</v>
      </c>
      <c r="G139" s="67">
        <f t="shared" ref="G139:G180" si="0">AVERAGE(D139:F139)</f>
        <v>0</v>
      </c>
      <c r="H139" s="68">
        <f>G139*I52*0.01</f>
        <v>0</v>
      </c>
      <c r="I139" s="48"/>
    </row>
    <row r="140" spans="1:9" s="31" customFormat="1" ht="40.200000000000003" customHeight="1">
      <c r="A140" s="208"/>
      <c r="B140" s="211"/>
      <c r="C140" s="49" t="s">
        <v>109</v>
      </c>
      <c r="D140" s="50">
        <v>0</v>
      </c>
      <c r="E140" s="51">
        <v>0</v>
      </c>
      <c r="F140" s="51">
        <v>0</v>
      </c>
      <c r="G140" s="69">
        <f t="shared" si="0"/>
        <v>0</v>
      </c>
      <c r="H140" s="70">
        <f t="shared" ref="H140:H181" si="1">G140*$I$52*0.01</f>
        <v>0</v>
      </c>
      <c r="I140" s="32"/>
    </row>
    <row r="141" spans="1:9" s="31" customFormat="1" ht="40.200000000000003" customHeight="1">
      <c r="A141" s="208"/>
      <c r="B141" s="211"/>
      <c r="C141" s="52" t="s">
        <v>110</v>
      </c>
      <c r="D141" s="46">
        <v>0</v>
      </c>
      <c r="E141" s="47">
        <v>0</v>
      </c>
      <c r="F141" s="47">
        <v>0</v>
      </c>
      <c r="G141" s="67">
        <f t="shared" si="0"/>
        <v>0</v>
      </c>
      <c r="H141" s="68">
        <f t="shared" si="1"/>
        <v>0</v>
      </c>
      <c r="I141" s="32"/>
    </row>
    <row r="142" spans="1:9" s="31" customFormat="1" ht="40.200000000000003" customHeight="1">
      <c r="A142" s="208"/>
      <c r="B142" s="211"/>
      <c r="C142" s="49" t="s">
        <v>109</v>
      </c>
      <c r="D142" s="50">
        <v>0</v>
      </c>
      <c r="E142" s="51">
        <v>0</v>
      </c>
      <c r="F142" s="51">
        <v>0</v>
      </c>
      <c r="G142" s="69">
        <f t="shared" si="0"/>
        <v>0</v>
      </c>
      <c r="H142" s="70">
        <f t="shared" si="1"/>
        <v>0</v>
      </c>
      <c r="I142" s="32"/>
    </row>
    <row r="143" spans="1:9" s="31" customFormat="1" ht="40.200000000000003" customHeight="1">
      <c r="A143" s="208"/>
      <c r="B143" s="211"/>
      <c r="C143" s="52" t="s">
        <v>111</v>
      </c>
      <c r="D143" s="46">
        <v>0</v>
      </c>
      <c r="E143" s="47">
        <v>0</v>
      </c>
      <c r="F143" s="47">
        <v>0</v>
      </c>
      <c r="G143" s="67">
        <f t="shared" si="0"/>
        <v>0</v>
      </c>
      <c r="H143" s="68">
        <f t="shared" si="1"/>
        <v>0</v>
      </c>
      <c r="I143" s="32"/>
    </row>
    <row r="144" spans="1:9" s="31" customFormat="1" ht="40.200000000000003" customHeight="1">
      <c r="A144" s="208"/>
      <c r="B144" s="211"/>
      <c r="C144" s="49" t="s">
        <v>109</v>
      </c>
      <c r="D144" s="50">
        <v>0</v>
      </c>
      <c r="E144" s="51">
        <v>0</v>
      </c>
      <c r="F144" s="51">
        <v>0</v>
      </c>
      <c r="G144" s="69">
        <f t="shared" si="0"/>
        <v>0</v>
      </c>
      <c r="H144" s="70">
        <f t="shared" si="1"/>
        <v>0</v>
      </c>
      <c r="I144" s="32"/>
    </row>
    <row r="145" spans="1:9" s="31" customFormat="1" ht="40.200000000000003" customHeight="1">
      <c r="A145" s="208"/>
      <c r="B145" s="211"/>
      <c r="C145" s="52" t="s">
        <v>112</v>
      </c>
      <c r="D145" s="46">
        <v>0</v>
      </c>
      <c r="E145" s="47">
        <v>0</v>
      </c>
      <c r="F145" s="47">
        <v>0</v>
      </c>
      <c r="G145" s="67">
        <f t="shared" si="0"/>
        <v>0</v>
      </c>
      <c r="H145" s="68">
        <f t="shared" si="1"/>
        <v>0</v>
      </c>
      <c r="I145" s="32"/>
    </row>
    <row r="146" spans="1:9" s="31" customFormat="1" ht="40.200000000000003" customHeight="1">
      <c r="A146" s="208"/>
      <c r="B146" s="211"/>
      <c r="C146" s="49" t="s">
        <v>109</v>
      </c>
      <c r="D146" s="50">
        <v>0</v>
      </c>
      <c r="E146" s="51">
        <v>0</v>
      </c>
      <c r="F146" s="51">
        <v>0</v>
      </c>
      <c r="G146" s="69">
        <f t="shared" si="0"/>
        <v>0</v>
      </c>
      <c r="H146" s="70">
        <f t="shared" si="1"/>
        <v>0</v>
      </c>
      <c r="I146" s="32"/>
    </row>
    <row r="147" spans="1:9" s="31" customFormat="1" ht="40.200000000000003" customHeight="1">
      <c r="A147" s="208"/>
      <c r="B147" s="211"/>
      <c r="C147" s="52" t="s">
        <v>113</v>
      </c>
      <c r="D147" s="46">
        <v>0</v>
      </c>
      <c r="E147" s="47">
        <v>0</v>
      </c>
      <c r="F147" s="47">
        <v>0</v>
      </c>
      <c r="G147" s="67">
        <f t="shared" si="0"/>
        <v>0</v>
      </c>
      <c r="H147" s="68">
        <f t="shared" si="1"/>
        <v>0</v>
      </c>
      <c r="I147" s="32"/>
    </row>
    <row r="148" spans="1:9" s="31" customFormat="1" ht="40.200000000000003" customHeight="1">
      <c r="A148" s="208"/>
      <c r="B148" s="211"/>
      <c r="C148" s="49" t="s">
        <v>109</v>
      </c>
      <c r="D148" s="50">
        <v>0</v>
      </c>
      <c r="E148" s="51">
        <v>0</v>
      </c>
      <c r="F148" s="51">
        <v>0</v>
      </c>
      <c r="G148" s="69">
        <f t="shared" si="0"/>
        <v>0</v>
      </c>
      <c r="H148" s="70">
        <f t="shared" si="1"/>
        <v>0</v>
      </c>
      <c r="I148" s="32"/>
    </row>
    <row r="149" spans="1:9" s="31" customFormat="1" ht="40.200000000000003" customHeight="1">
      <c r="A149" s="208"/>
      <c r="B149" s="211"/>
      <c r="C149" s="52" t="s">
        <v>114</v>
      </c>
      <c r="D149" s="46">
        <v>0</v>
      </c>
      <c r="E149" s="47">
        <v>0</v>
      </c>
      <c r="F149" s="47">
        <v>0</v>
      </c>
      <c r="G149" s="67">
        <f t="shared" si="0"/>
        <v>0</v>
      </c>
      <c r="H149" s="68">
        <f t="shared" si="1"/>
        <v>0</v>
      </c>
      <c r="I149" s="32"/>
    </row>
    <row r="150" spans="1:9" s="31" customFormat="1" ht="40.200000000000003" customHeight="1">
      <c r="A150" s="208"/>
      <c r="B150" s="211"/>
      <c r="C150" s="49" t="s">
        <v>109</v>
      </c>
      <c r="D150" s="50">
        <v>0</v>
      </c>
      <c r="E150" s="51">
        <v>0</v>
      </c>
      <c r="F150" s="51">
        <v>0</v>
      </c>
      <c r="G150" s="69">
        <f t="shared" si="0"/>
        <v>0</v>
      </c>
      <c r="H150" s="70">
        <f t="shared" si="1"/>
        <v>0</v>
      </c>
      <c r="I150" s="32"/>
    </row>
    <row r="151" spans="1:9" s="31" customFormat="1" ht="40.200000000000003" customHeight="1">
      <c r="A151" s="208"/>
      <c r="B151" s="211"/>
      <c r="C151" s="52" t="s">
        <v>115</v>
      </c>
      <c r="D151" s="46">
        <v>0</v>
      </c>
      <c r="E151" s="47">
        <v>0</v>
      </c>
      <c r="F151" s="47">
        <v>0</v>
      </c>
      <c r="G151" s="67">
        <f t="shared" si="0"/>
        <v>0</v>
      </c>
      <c r="H151" s="68">
        <f t="shared" si="1"/>
        <v>0</v>
      </c>
      <c r="I151" s="32"/>
    </row>
    <row r="152" spans="1:9" s="31" customFormat="1" ht="40.200000000000003" customHeight="1">
      <c r="A152" s="208"/>
      <c r="B152" s="211"/>
      <c r="C152" s="52" t="s">
        <v>116</v>
      </c>
      <c r="D152" s="46">
        <v>0</v>
      </c>
      <c r="E152" s="47">
        <v>0</v>
      </c>
      <c r="F152" s="47">
        <v>0</v>
      </c>
      <c r="G152" s="67">
        <f t="shared" si="0"/>
        <v>0</v>
      </c>
      <c r="H152" s="68">
        <f t="shared" si="1"/>
        <v>0</v>
      </c>
      <c r="I152" s="32"/>
    </row>
    <row r="153" spans="1:9" s="31" customFormat="1" ht="40.200000000000003" customHeight="1">
      <c r="A153" s="208"/>
      <c r="B153" s="212"/>
      <c r="C153" s="49" t="s">
        <v>109</v>
      </c>
      <c r="D153" s="50">
        <v>0</v>
      </c>
      <c r="E153" s="51">
        <v>0</v>
      </c>
      <c r="F153" s="51">
        <v>0</v>
      </c>
      <c r="G153" s="69">
        <f t="shared" si="0"/>
        <v>0</v>
      </c>
      <c r="H153" s="70">
        <f t="shared" si="1"/>
        <v>0</v>
      </c>
      <c r="I153" s="32"/>
    </row>
    <row r="154" spans="1:9" s="31" customFormat="1" ht="40.200000000000003" customHeight="1">
      <c r="A154" s="208"/>
      <c r="B154" s="210" t="s">
        <v>117</v>
      </c>
      <c r="C154" s="53" t="s">
        <v>118</v>
      </c>
      <c r="D154" s="46">
        <v>0</v>
      </c>
      <c r="E154" s="47">
        <v>0</v>
      </c>
      <c r="F154" s="47">
        <v>0</v>
      </c>
      <c r="G154" s="67">
        <f t="shared" si="0"/>
        <v>0</v>
      </c>
      <c r="H154" s="71">
        <f t="shared" si="1"/>
        <v>0</v>
      </c>
      <c r="I154" s="32"/>
    </row>
    <row r="155" spans="1:9" s="31" customFormat="1" ht="40.200000000000003" customHeight="1">
      <c r="A155" s="208"/>
      <c r="B155" s="211"/>
      <c r="C155" s="53" t="s">
        <v>119</v>
      </c>
      <c r="D155" s="46">
        <v>0</v>
      </c>
      <c r="E155" s="47">
        <v>0</v>
      </c>
      <c r="F155" s="47">
        <v>0</v>
      </c>
      <c r="G155" s="67">
        <f t="shared" si="0"/>
        <v>0</v>
      </c>
      <c r="H155" s="71">
        <f t="shared" si="1"/>
        <v>0</v>
      </c>
      <c r="I155" s="32"/>
    </row>
    <row r="156" spans="1:9" s="31" customFormat="1" ht="40.200000000000003" customHeight="1">
      <c r="A156" s="208"/>
      <c r="B156" s="211"/>
      <c r="C156" s="53" t="s">
        <v>120</v>
      </c>
      <c r="D156" s="46">
        <v>0</v>
      </c>
      <c r="E156" s="47">
        <v>0</v>
      </c>
      <c r="F156" s="47">
        <v>0</v>
      </c>
      <c r="G156" s="67">
        <f t="shared" si="0"/>
        <v>0</v>
      </c>
      <c r="H156" s="71">
        <f t="shared" si="1"/>
        <v>0</v>
      </c>
      <c r="I156" s="32"/>
    </row>
    <row r="157" spans="1:9" s="31" customFormat="1" ht="40.200000000000003" customHeight="1">
      <c r="A157" s="208"/>
      <c r="B157" s="211"/>
      <c r="C157" s="53" t="s">
        <v>121</v>
      </c>
      <c r="D157" s="46">
        <v>0</v>
      </c>
      <c r="E157" s="47">
        <v>0</v>
      </c>
      <c r="F157" s="47">
        <v>0</v>
      </c>
      <c r="G157" s="67">
        <f t="shared" si="0"/>
        <v>0</v>
      </c>
      <c r="H157" s="71">
        <f t="shared" si="1"/>
        <v>0</v>
      </c>
      <c r="I157" s="32"/>
    </row>
    <row r="158" spans="1:9" s="31" customFormat="1" ht="40.200000000000003" customHeight="1">
      <c r="A158" s="208"/>
      <c r="B158" s="211"/>
      <c r="C158" s="52" t="s">
        <v>122</v>
      </c>
      <c r="D158" s="46">
        <v>0</v>
      </c>
      <c r="E158" s="47">
        <v>0</v>
      </c>
      <c r="F158" s="47">
        <v>0</v>
      </c>
      <c r="G158" s="67">
        <f t="shared" si="0"/>
        <v>0</v>
      </c>
      <c r="H158" s="68">
        <f t="shared" si="1"/>
        <v>0</v>
      </c>
      <c r="I158" s="32"/>
    </row>
    <row r="159" spans="1:9" s="31" customFormat="1" ht="40.200000000000003" customHeight="1">
      <c r="A159" s="208"/>
      <c r="B159" s="211"/>
      <c r="C159" s="49" t="s">
        <v>109</v>
      </c>
      <c r="D159" s="50">
        <v>0</v>
      </c>
      <c r="E159" s="51">
        <v>0</v>
      </c>
      <c r="F159" s="51">
        <v>0</v>
      </c>
      <c r="G159" s="69">
        <f t="shared" si="0"/>
        <v>0</v>
      </c>
      <c r="H159" s="70">
        <f t="shared" si="1"/>
        <v>0</v>
      </c>
      <c r="I159" s="32"/>
    </row>
    <row r="160" spans="1:9" s="31" customFormat="1" ht="40.200000000000003" customHeight="1">
      <c r="A160" s="208"/>
      <c r="B160" s="211"/>
      <c r="C160" s="52" t="s">
        <v>123</v>
      </c>
      <c r="D160" s="46">
        <v>0</v>
      </c>
      <c r="E160" s="47">
        <v>0</v>
      </c>
      <c r="F160" s="47">
        <v>0</v>
      </c>
      <c r="G160" s="67">
        <f t="shared" si="0"/>
        <v>0</v>
      </c>
      <c r="H160" s="68">
        <f t="shared" si="1"/>
        <v>0</v>
      </c>
      <c r="I160" s="32"/>
    </row>
    <row r="161" spans="1:9" s="31" customFormat="1" ht="40.200000000000003" customHeight="1">
      <c r="A161" s="208"/>
      <c r="B161" s="211"/>
      <c r="C161" s="49" t="s">
        <v>109</v>
      </c>
      <c r="D161" s="50">
        <v>0</v>
      </c>
      <c r="E161" s="51">
        <v>0</v>
      </c>
      <c r="F161" s="51">
        <v>0</v>
      </c>
      <c r="G161" s="69">
        <f t="shared" si="0"/>
        <v>0</v>
      </c>
      <c r="H161" s="70">
        <f t="shared" si="1"/>
        <v>0</v>
      </c>
      <c r="I161" s="32"/>
    </row>
    <row r="162" spans="1:9" s="31" customFormat="1" ht="40.200000000000003" customHeight="1">
      <c r="A162" s="208"/>
      <c r="B162" s="212"/>
      <c r="C162" s="53" t="s">
        <v>124</v>
      </c>
      <c r="D162" s="46">
        <v>0</v>
      </c>
      <c r="E162" s="47">
        <v>0</v>
      </c>
      <c r="F162" s="47">
        <v>0</v>
      </c>
      <c r="G162" s="67">
        <f t="shared" si="0"/>
        <v>0</v>
      </c>
      <c r="H162" s="71">
        <f t="shared" si="1"/>
        <v>0</v>
      </c>
      <c r="I162" s="32"/>
    </row>
    <row r="163" spans="1:9" s="31" customFormat="1" ht="40.200000000000003" customHeight="1">
      <c r="A163" s="208"/>
      <c r="B163" s="210" t="s">
        <v>125</v>
      </c>
      <c r="C163" s="53" t="s">
        <v>126</v>
      </c>
      <c r="D163" s="46">
        <v>0</v>
      </c>
      <c r="E163" s="47">
        <v>0</v>
      </c>
      <c r="F163" s="47">
        <v>0</v>
      </c>
      <c r="G163" s="67">
        <f t="shared" si="0"/>
        <v>0</v>
      </c>
      <c r="H163" s="71">
        <f t="shared" si="1"/>
        <v>0</v>
      </c>
      <c r="I163" s="32"/>
    </row>
    <row r="164" spans="1:9" s="31" customFormat="1" ht="40.200000000000003" customHeight="1">
      <c r="A164" s="208"/>
      <c r="B164" s="211"/>
      <c r="C164" s="53" t="s">
        <v>127</v>
      </c>
      <c r="D164" s="46">
        <v>0</v>
      </c>
      <c r="E164" s="47">
        <v>0</v>
      </c>
      <c r="F164" s="47">
        <v>0</v>
      </c>
      <c r="G164" s="67">
        <f t="shared" si="0"/>
        <v>0</v>
      </c>
      <c r="H164" s="71">
        <f t="shared" si="1"/>
        <v>0</v>
      </c>
      <c r="I164" s="32"/>
    </row>
    <row r="165" spans="1:9" s="31" customFormat="1" ht="40.200000000000003" customHeight="1">
      <c r="A165" s="208"/>
      <c r="B165" s="211"/>
      <c r="C165" s="53" t="s">
        <v>128</v>
      </c>
      <c r="D165" s="46">
        <v>0</v>
      </c>
      <c r="E165" s="47">
        <v>0</v>
      </c>
      <c r="F165" s="47">
        <v>0</v>
      </c>
      <c r="G165" s="67">
        <f t="shared" si="0"/>
        <v>0</v>
      </c>
      <c r="H165" s="71">
        <f t="shared" si="1"/>
        <v>0</v>
      </c>
      <c r="I165" s="32"/>
    </row>
    <row r="166" spans="1:9" s="31" customFormat="1" ht="40.200000000000003" customHeight="1">
      <c r="A166" s="208"/>
      <c r="B166" s="211"/>
      <c r="C166" s="53" t="s">
        <v>129</v>
      </c>
      <c r="D166" s="46">
        <v>0</v>
      </c>
      <c r="E166" s="47">
        <v>0</v>
      </c>
      <c r="F166" s="47">
        <v>0</v>
      </c>
      <c r="G166" s="67">
        <f t="shared" si="0"/>
        <v>0</v>
      </c>
      <c r="H166" s="71">
        <f t="shared" si="1"/>
        <v>0</v>
      </c>
      <c r="I166" s="32"/>
    </row>
    <row r="167" spans="1:9" s="31" customFormat="1" ht="40.200000000000003" customHeight="1">
      <c r="A167" s="208"/>
      <c r="B167" s="211"/>
      <c r="C167" s="53" t="s">
        <v>130</v>
      </c>
      <c r="D167" s="46">
        <v>0</v>
      </c>
      <c r="E167" s="47">
        <v>0</v>
      </c>
      <c r="F167" s="47">
        <v>0</v>
      </c>
      <c r="G167" s="67">
        <f t="shared" si="0"/>
        <v>0</v>
      </c>
      <c r="H167" s="71">
        <f t="shared" si="1"/>
        <v>0</v>
      </c>
      <c r="I167" s="32"/>
    </row>
    <row r="168" spans="1:9" s="31" customFormat="1" ht="40.200000000000003" customHeight="1">
      <c r="A168" s="208"/>
      <c r="B168" s="211"/>
      <c r="C168" s="53" t="s">
        <v>131</v>
      </c>
      <c r="D168" s="46">
        <v>0</v>
      </c>
      <c r="E168" s="47">
        <v>0</v>
      </c>
      <c r="F168" s="47">
        <v>0</v>
      </c>
      <c r="G168" s="67">
        <f t="shared" si="0"/>
        <v>0</v>
      </c>
      <c r="H168" s="71">
        <f t="shared" si="1"/>
        <v>0</v>
      </c>
      <c r="I168" s="32"/>
    </row>
    <row r="169" spans="1:9" s="31" customFormat="1" ht="40.200000000000003" customHeight="1">
      <c r="A169" s="208"/>
      <c r="B169" s="212"/>
      <c r="C169" s="53" t="s">
        <v>132</v>
      </c>
      <c r="D169" s="46">
        <v>0</v>
      </c>
      <c r="E169" s="47">
        <v>0</v>
      </c>
      <c r="F169" s="47">
        <v>0</v>
      </c>
      <c r="G169" s="67">
        <f t="shared" si="0"/>
        <v>0</v>
      </c>
      <c r="H169" s="71">
        <f t="shared" si="1"/>
        <v>0</v>
      </c>
      <c r="I169" s="32"/>
    </row>
    <row r="170" spans="1:9" s="31" customFormat="1" ht="40.200000000000003" customHeight="1">
      <c r="A170" s="208"/>
      <c r="B170" s="213" t="s">
        <v>157</v>
      </c>
      <c r="C170" s="53" t="s">
        <v>133</v>
      </c>
      <c r="D170" s="46">
        <v>0</v>
      </c>
      <c r="E170" s="47">
        <v>0</v>
      </c>
      <c r="F170" s="47">
        <v>0</v>
      </c>
      <c r="G170" s="67">
        <f t="shared" si="0"/>
        <v>0</v>
      </c>
      <c r="H170" s="71">
        <f t="shared" si="1"/>
        <v>0</v>
      </c>
      <c r="I170" s="32"/>
    </row>
    <row r="171" spans="1:9" s="31" customFormat="1" ht="40.200000000000003" customHeight="1">
      <c r="A171" s="208"/>
      <c r="B171" s="214"/>
      <c r="C171" s="53" t="s">
        <v>134</v>
      </c>
      <c r="D171" s="46">
        <v>0</v>
      </c>
      <c r="E171" s="47">
        <v>0</v>
      </c>
      <c r="F171" s="47">
        <v>0</v>
      </c>
      <c r="G171" s="67">
        <f t="shared" si="0"/>
        <v>0</v>
      </c>
      <c r="H171" s="71">
        <f t="shared" si="1"/>
        <v>0</v>
      </c>
      <c r="I171" s="32"/>
    </row>
    <row r="172" spans="1:9" s="31" customFormat="1" ht="40.200000000000003" customHeight="1">
      <c r="A172" s="208"/>
      <c r="B172" s="214"/>
      <c r="C172" s="53" t="s">
        <v>135</v>
      </c>
      <c r="D172" s="46">
        <v>0</v>
      </c>
      <c r="E172" s="47">
        <v>0</v>
      </c>
      <c r="F172" s="47">
        <v>0</v>
      </c>
      <c r="G172" s="67">
        <f t="shared" si="0"/>
        <v>0</v>
      </c>
      <c r="H172" s="71">
        <f t="shared" si="1"/>
        <v>0</v>
      </c>
      <c r="I172" s="32"/>
    </row>
    <row r="173" spans="1:9" s="31" customFormat="1" ht="40.200000000000003" customHeight="1">
      <c r="A173" s="208"/>
      <c r="B173" s="214"/>
      <c r="C173" s="53" t="s">
        <v>136</v>
      </c>
      <c r="D173" s="46">
        <v>0</v>
      </c>
      <c r="E173" s="47">
        <v>0</v>
      </c>
      <c r="F173" s="47">
        <v>0</v>
      </c>
      <c r="G173" s="67">
        <f t="shared" si="0"/>
        <v>0</v>
      </c>
      <c r="H173" s="71">
        <f t="shared" si="1"/>
        <v>0</v>
      </c>
      <c r="I173" s="32"/>
    </row>
    <row r="174" spans="1:9" s="31" customFormat="1" ht="40.200000000000003" customHeight="1">
      <c r="A174" s="209"/>
      <c r="B174" s="215"/>
      <c r="C174" s="53" t="s">
        <v>137</v>
      </c>
      <c r="D174" s="46">
        <v>0</v>
      </c>
      <c r="E174" s="47">
        <v>0</v>
      </c>
      <c r="F174" s="47">
        <v>0</v>
      </c>
      <c r="G174" s="67">
        <f t="shared" si="0"/>
        <v>0</v>
      </c>
      <c r="H174" s="71">
        <f t="shared" si="1"/>
        <v>0</v>
      </c>
      <c r="I174" s="32"/>
    </row>
    <row r="175" spans="1:9" s="31" customFormat="1" ht="40.200000000000003" customHeight="1">
      <c r="A175" s="196" t="s">
        <v>138</v>
      </c>
      <c r="B175" s="198"/>
      <c r="C175" s="53" t="s">
        <v>139</v>
      </c>
      <c r="D175" s="46">
        <v>0</v>
      </c>
      <c r="E175" s="47">
        <v>0</v>
      </c>
      <c r="F175" s="47">
        <v>0</v>
      </c>
      <c r="G175" s="67">
        <f t="shared" si="0"/>
        <v>0</v>
      </c>
      <c r="H175" s="71">
        <f t="shared" si="1"/>
        <v>0</v>
      </c>
      <c r="I175" s="32"/>
    </row>
    <row r="176" spans="1:9" s="31" customFormat="1" ht="40.200000000000003" customHeight="1">
      <c r="A176" s="196"/>
      <c r="B176" s="198"/>
      <c r="C176" s="53" t="s">
        <v>140</v>
      </c>
      <c r="D176" s="46">
        <v>0</v>
      </c>
      <c r="E176" s="47">
        <v>0</v>
      </c>
      <c r="F176" s="47">
        <v>0</v>
      </c>
      <c r="G176" s="67">
        <f t="shared" si="0"/>
        <v>0</v>
      </c>
      <c r="H176" s="71">
        <f t="shared" si="1"/>
        <v>0</v>
      </c>
      <c r="I176" s="32"/>
    </row>
    <row r="177" spans="1:11" s="31" customFormat="1" ht="40.200000000000003" customHeight="1">
      <c r="A177" s="196"/>
      <c r="B177" s="198"/>
      <c r="C177" s="53" t="s">
        <v>141</v>
      </c>
      <c r="D177" s="46">
        <v>0</v>
      </c>
      <c r="E177" s="47">
        <v>0</v>
      </c>
      <c r="F177" s="47">
        <v>0</v>
      </c>
      <c r="G177" s="67">
        <f t="shared" si="0"/>
        <v>0</v>
      </c>
      <c r="H177" s="71">
        <f t="shared" si="1"/>
        <v>0</v>
      </c>
      <c r="I177" s="32"/>
    </row>
    <row r="178" spans="1:11" s="31" customFormat="1" ht="40.200000000000003" customHeight="1">
      <c r="A178" s="196"/>
      <c r="B178" s="198"/>
      <c r="C178" s="53" t="s">
        <v>142</v>
      </c>
      <c r="D178" s="46">
        <v>0</v>
      </c>
      <c r="E178" s="47">
        <v>0</v>
      </c>
      <c r="F178" s="47">
        <v>0</v>
      </c>
      <c r="G178" s="67">
        <f t="shared" si="0"/>
        <v>0</v>
      </c>
      <c r="H178" s="71">
        <f t="shared" si="1"/>
        <v>0</v>
      </c>
      <c r="I178" s="32"/>
    </row>
    <row r="179" spans="1:11" s="31" customFormat="1" ht="40.200000000000003" customHeight="1">
      <c r="A179" s="196"/>
      <c r="B179" s="198"/>
      <c r="C179" s="53" t="s">
        <v>143</v>
      </c>
      <c r="D179" s="46">
        <v>0</v>
      </c>
      <c r="E179" s="47">
        <v>0</v>
      </c>
      <c r="F179" s="47">
        <v>0</v>
      </c>
      <c r="G179" s="67">
        <f t="shared" si="0"/>
        <v>0</v>
      </c>
      <c r="H179" s="71">
        <f t="shared" si="1"/>
        <v>0</v>
      </c>
      <c r="I179" s="32"/>
    </row>
    <row r="180" spans="1:11" s="31" customFormat="1" ht="40.200000000000003" customHeight="1" thickBot="1">
      <c r="A180" s="197"/>
      <c r="B180" s="199"/>
      <c r="C180" s="115" t="s">
        <v>144</v>
      </c>
      <c r="D180" s="100">
        <v>0</v>
      </c>
      <c r="E180" s="101">
        <v>0</v>
      </c>
      <c r="F180" s="101">
        <v>0</v>
      </c>
      <c r="G180" s="102">
        <f t="shared" si="0"/>
        <v>0</v>
      </c>
      <c r="H180" s="103">
        <f t="shared" si="1"/>
        <v>0</v>
      </c>
      <c r="I180" s="56"/>
      <c r="K180" s="41"/>
    </row>
    <row r="181" spans="1:11" s="31" customFormat="1" ht="40.200000000000003" customHeight="1" thickTop="1">
      <c r="A181" s="105" t="s">
        <v>225</v>
      </c>
      <c r="B181" s="119"/>
      <c r="C181" s="106" t="s">
        <v>160</v>
      </c>
      <c r="D181" s="122">
        <f>SUM(D139,D141,D143,D145,D147,D149,D151,D152,D154,D155,D156,D157,D158,D160,D162,D163,D164,D165,D166,D167,D168,D169,D170,D171,D172,D173,D174,D175,D176,D177,D178,D179,D180)</f>
        <v>0</v>
      </c>
      <c r="E181" s="123">
        <f t="shared" ref="E181:F181" si="2">SUM(E139,E141,E143,E145,E147,E149,E151,E152,E154,E155,E156,E157,E158,E160,E162,E163,E164,E165,E166,E167,E168,E169,E170,E171,E172,E173,E174,E175,E176,E177,E178,E179,E180)</f>
        <v>0</v>
      </c>
      <c r="F181" s="123">
        <f t="shared" si="2"/>
        <v>0</v>
      </c>
      <c r="G181" s="104">
        <f>AVERAGE(D181:F181)</f>
        <v>0</v>
      </c>
      <c r="H181" s="94">
        <f t="shared" si="1"/>
        <v>0</v>
      </c>
      <c r="I181" s="56"/>
      <c r="K181" s="41"/>
    </row>
    <row r="182" spans="1:11" s="31" customFormat="1" ht="19.2" customHeight="1">
      <c r="A182" s="31" t="s">
        <v>145</v>
      </c>
      <c r="B182" s="41" t="s">
        <v>146</v>
      </c>
      <c r="C182" s="40"/>
      <c r="D182" s="40"/>
      <c r="E182" s="40"/>
      <c r="F182" s="40"/>
      <c r="G182" s="40"/>
      <c r="H182" s="40"/>
      <c r="I182" s="57"/>
      <c r="J182" s="40"/>
      <c r="K182" s="40"/>
    </row>
    <row r="183" spans="1:11" s="31" customFormat="1" ht="19.2" customHeight="1">
      <c r="A183" s="30"/>
      <c r="B183" s="31" t="s">
        <v>147</v>
      </c>
      <c r="C183" s="30"/>
      <c r="D183" s="30"/>
      <c r="E183" s="30"/>
      <c r="F183" s="30"/>
      <c r="G183" s="30"/>
      <c r="H183" s="30"/>
      <c r="I183" s="58"/>
      <c r="J183" s="30"/>
      <c r="K183" s="30"/>
    </row>
    <row r="184" spans="1:11" s="31" customFormat="1" ht="19.2" customHeight="1">
      <c r="A184" s="30"/>
      <c r="C184" s="30"/>
      <c r="D184" s="30"/>
      <c r="E184" s="30"/>
      <c r="F184" s="30"/>
      <c r="G184" s="30"/>
      <c r="H184" s="30"/>
      <c r="I184" s="58"/>
      <c r="J184" s="30"/>
      <c r="K184" s="30"/>
    </row>
    <row r="185" spans="1:11" s="29" customFormat="1" ht="19.95" customHeight="1">
      <c r="A185" s="28" t="s">
        <v>158</v>
      </c>
      <c r="B185" s="59" t="s">
        <v>178</v>
      </c>
      <c r="C185" s="59"/>
      <c r="D185" s="33"/>
      <c r="E185" s="33"/>
      <c r="I185" s="60"/>
    </row>
    <row r="186" spans="1:11" s="31" customFormat="1" ht="19.95" customHeight="1">
      <c r="A186" s="31" t="s">
        <v>11</v>
      </c>
      <c r="B186" s="31" t="s">
        <v>212</v>
      </c>
      <c r="C186" s="30"/>
      <c r="I186" s="32"/>
    </row>
    <row r="187" spans="1:11" s="31" customFormat="1" ht="19.95" customHeight="1">
      <c r="A187" s="192"/>
      <c r="B187" s="200" t="s">
        <v>182</v>
      </c>
      <c r="C187" s="201"/>
      <c r="D187" s="204" t="s">
        <v>176</v>
      </c>
      <c r="E187" s="205"/>
      <c r="F187" s="205"/>
      <c r="G187" s="206"/>
      <c r="H187" s="32"/>
    </row>
    <row r="188" spans="1:11" s="31" customFormat="1" ht="22.8">
      <c r="A188" s="193"/>
      <c r="B188" s="202"/>
      <c r="C188" s="203"/>
      <c r="D188" s="42">
        <v>2022</v>
      </c>
      <c r="E188" s="43">
        <v>2023</v>
      </c>
      <c r="F188" s="61">
        <v>2024</v>
      </c>
      <c r="G188" s="114" t="s">
        <v>186</v>
      </c>
      <c r="H188" s="32"/>
    </row>
    <row r="189" spans="1:11" s="31" customFormat="1" ht="27" customHeight="1">
      <c r="A189" s="36">
        <v>1</v>
      </c>
      <c r="B189" s="188" t="s">
        <v>180</v>
      </c>
      <c r="C189" s="189"/>
      <c r="D189" s="54">
        <v>0</v>
      </c>
      <c r="E189" s="55">
        <v>0</v>
      </c>
      <c r="F189" s="62">
        <v>0</v>
      </c>
      <c r="G189" s="72">
        <f>AVERAGE(D189:F189)</f>
        <v>0</v>
      </c>
      <c r="I189" s="32"/>
    </row>
    <row r="190" spans="1:11" s="31" customFormat="1" ht="27" customHeight="1">
      <c r="A190" s="36">
        <v>2</v>
      </c>
      <c r="B190" s="188" t="s">
        <v>181</v>
      </c>
      <c r="C190" s="189"/>
      <c r="D190" s="54">
        <v>0</v>
      </c>
      <c r="E190" s="55">
        <v>0</v>
      </c>
      <c r="F190" s="62">
        <v>0</v>
      </c>
      <c r="G190" s="72">
        <f>AVERAGE(D190:F190)</f>
        <v>0</v>
      </c>
      <c r="I190" s="32"/>
    </row>
    <row r="191" spans="1:11" s="7" customFormat="1" ht="27" customHeight="1">
      <c r="B191" s="8"/>
      <c r="C191" s="8"/>
      <c r="I191" s="9"/>
    </row>
    <row r="192" spans="1:11" s="31" customFormat="1" ht="19.95" customHeight="1">
      <c r="A192" s="28" t="s">
        <v>179</v>
      </c>
      <c r="B192" s="29" t="s">
        <v>193</v>
      </c>
      <c r="C192" s="30"/>
      <c r="I192" s="32"/>
    </row>
    <row r="193" spans="1:9" s="7" customFormat="1" ht="27" customHeight="1">
      <c r="A193" s="113">
        <v>1</v>
      </c>
      <c r="B193" s="149" t="s">
        <v>163</v>
      </c>
      <c r="C193" s="149"/>
      <c r="D193" s="109"/>
      <c r="I193" s="9"/>
    </row>
    <row r="194" spans="1:9" s="7" customFormat="1" ht="27" customHeight="1">
      <c r="A194" s="113">
        <v>2</v>
      </c>
      <c r="B194" s="149" t="s">
        <v>164</v>
      </c>
      <c r="C194" s="149"/>
      <c r="D194" s="109"/>
      <c r="I194" s="9"/>
    </row>
    <row r="195" spans="1:9" s="7" customFormat="1" ht="27" customHeight="1">
      <c r="A195" s="113">
        <v>3</v>
      </c>
      <c r="B195" s="149" t="s">
        <v>165</v>
      </c>
      <c r="C195" s="149"/>
      <c r="D195" s="109"/>
      <c r="I195" s="9"/>
    </row>
    <row r="196" spans="1:9" s="7" customFormat="1" ht="27" customHeight="1">
      <c r="A196" s="113">
        <v>4</v>
      </c>
      <c r="B196" s="149" t="s">
        <v>166</v>
      </c>
      <c r="C196" s="149"/>
      <c r="D196" s="109"/>
      <c r="I196" s="9"/>
    </row>
    <row r="197" spans="1:9" s="7" customFormat="1" ht="27" customHeight="1">
      <c r="A197" s="113">
        <v>5</v>
      </c>
      <c r="B197" s="149" t="s">
        <v>167</v>
      </c>
      <c r="C197" s="149"/>
      <c r="D197" s="109"/>
      <c r="I197" s="9"/>
    </row>
    <row r="198" spans="1:9" s="7" customFormat="1" ht="27" customHeight="1">
      <c r="A198" s="113">
        <v>6</v>
      </c>
      <c r="B198" s="149" t="s">
        <v>168</v>
      </c>
      <c r="C198" s="149"/>
      <c r="D198" s="109"/>
      <c r="I198" s="9"/>
    </row>
    <row r="199" spans="1:9" s="7" customFormat="1" ht="27" customHeight="1">
      <c r="A199" s="216">
        <v>7</v>
      </c>
      <c r="B199" s="179" t="s">
        <v>194</v>
      </c>
      <c r="C199" s="179"/>
      <c r="D199" s="96"/>
      <c r="I199" s="9"/>
    </row>
    <row r="200" spans="1:9" s="7" customFormat="1" ht="27" customHeight="1">
      <c r="A200" s="216"/>
      <c r="B200" s="217" t="s">
        <v>169</v>
      </c>
      <c r="C200" s="217"/>
      <c r="D200" s="64"/>
      <c r="I200" s="9"/>
    </row>
    <row r="201" spans="1:9" s="7" customFormat="1" ht="27" customHeight="1">
      <c r="A201" s="216">
        <v>8</v>
      </c>
      <c r="B201" s="152" t="s">
        <v>194</v>
      </c>
      <c r="C201" s="152"/>
      <c r="D201" s="63"/>
      <c r="I201" s="9"/>
    </row>
    <row r="202" spans="1:9" s="7" customFormat="1" ht="27" customHeight="1">
      <c r="A202" s="216"/>
      <c r="B202" s="218" t="s">
        <v>169</v>
      </c>
      <c r="C202" s="218"/>
      <c r="D202" s="97"/>
      <c r="I202" s="9"/>
    </row>
    <row r="203" spans="1:9" s="7" customFormat="1" ht="27" customHeight="1">
      <c r="A203" s="216">
        <v>9</v>
      </c>
      <c r="B203" s="152" t="s">
        <v>194</v>
      </c>
      <c r="C203" s="152"/>
      <c r="D203" s="63"/>
      <c r="I203" s="9"/>
    </row>
    <row r="204" spans="1:9" s="7" customFormat="1" ht="27" customHeight="1">
      <c r="A204" s="216"/>
      <c r="B204" s="217" t="s">
        <v>169</v>
      </c>
      <c r="C204" s="217"/>
      <c r="D204" s="64"/>
      <c r="I204" s="9"/>
    </row>
    <row r="205" spans="1:9" s="7" customFormat="1" ht="27" customHeight="1">
      <c r="B205" s="8"/>
      <c r="C205" s="8"/>
      <c r="I205" s="9"/>
    </row>
    <row r="206" spans="1:9" s="31" customFormat="1" ht="19.95" customHeight="1">
      <c r="A206" s="28" t="s">
        <v>195</v>
      </c>
      <c r="B206" s="29" t="s">
        <v>196</v>
      </c>
      <c r="C206" s="30"/>
      <c r="I206" s="32"/>
    </row>
    <row r="207" spans="1:9" s="7" customFormat="1" ht="27" customHeight="1">
      <c r="A207" s="113">
        <v>1</v>
      </c>
      <c r="B207" s="149" t="s">
        <v>240</v>
      </c>
      <c r="C207" s="149"/>
      <c r="D207" s="109"/>
      <c r="I207" s="9"/>
    </row>
    <row r="208" spans="1:9" s="7" customFormat="1" ht="27" customHeight="1">
      <c r="A208" s="113">
        <v>2</v>
      </c>
      <c r="B208" s="149" t="s">
        <v>207</v>
      </c>
      <c r="C208" s="149"/>
      <c r="D208" s="109"/>
      <c r="I208" s="9"/>
    </row>
    <row r="209" spans="1:9" s="7" customFormat="1" ht="27" customHeight="1">
      <c r="A209" s="113">
        <v>3</v>
      </c>
      <c r="B209" s="149" t="s">
        <v>208</v>
      </c>
      <c r="C209" s="149"/>
      <c r="D209" s="109"/>
      <c r="I209" s="9"/>
    </row>
    <row r="210" spans="1:9" s="7" customFormat="1" ht="27" customHeight="1">
      <c r="A210" s="113">
        <v>4</v>
      </c>
      <c r="B210" s="149" t="s">
        <v>209</v>
      </c>
      <c r="C210" s="149"/>
      <c r="D210" s="109"/>
      <c r="I210" s="9"/>
    </row>
    <row r="211" spans="1:9" s="7" customFormat="1" ht="27" customHeight="1">
      <c r="A211" s="113">
        <v>5</v>
      </c>
      <c r="B211" s="149" t="s">
        <v>210</v>
      </c>
      <c r="C211" s="149"/>
      <c r="D211" s="109"/>
      <c r="I211" s="9"/>
    </row>
    <row r="212" spans="1:9" s="7" customFormat="1" ht="27" customHeight="1">
      <c r="A212" s="113">
        <v>6</v>
      </c>
      <c r="B212" s="149" t="s">
        <v>31</v>
      </c>
      <c r="C212" s="149"/>
      <c r="D212" s="65" t="s">
        <v>6</v>
      </c>
      <c r="I212" s="9"/>
    </row>
    <row r="213" spans="1:9" s="7" customFormat="1" ht="27" customHeight="1">
      <c r="A213" s="113">
        <v>7</v>
      </c>
      <c r="B213" s="149" t="s">
        <v>32</v>
      </c>
      <c r="C213" s="149"/>
      <c r="D213" s="65" t="s">
        <v>6</v>
      </c>
      <c r="I213" s="9"/>
    </row>
    <row r="214" spans="1:9" s="7" customFormat="1" ht="27" customHeight="1">
      <c r="A214" s="113">
        <v>8</v>
      </c>
      <c r="B214" s="149" t="s">
        <v>33</v>
      </c>
      <c r="C214" s="149"/>
      <c r="D214" s="65" t="s">
        <v>6</v>
      </c>
      <c r="I214" s="9"/>
    </row>
    <row r="215" spans="1:9" s="7" customFormat="1" ht="27" customHeight="1">
      <c r="A215" s="113">
        <v>9</v>
      </c>
      <c r="B215" s="149" t="s">
        <v>34</v>
      </c>
      <c r="C215" s="149"/>
      <c r="D215" s="65" t="s">
        <v>6</v>
      </c>
      <c r="I215" s="9"/>
    </row>
  </sheetData>
  <sheetProtection algorithmName="SHA-512" hashValue="gOh2IUHb/8MN6LGroQ+2NeWEJW/j8g/Z+8nT2DfdF6JBMNfWDrXcazRPVpcSgw5PYrbDKYrbaKV1L8zcPslffg==" saltValue="tRx5zU8X6grvJ55jM4/dlw==" spinCount="100000" sheet="1" scenarios="1" formatCells="0" formatRows="0"/>
  <mergeCells count="164">
    <mergeCell ref="B210:C210"/>
    <mergeCell ref="B211:C211"/>
    <mergeCell ref="B212:C212"/>
    <mergeCell ref="B213:C213"/>
    <mergeCell ref="B214:C214"/>
    <mergeCell ref="B215:C215"/>
    <mergeCell ref="A203:A204"/>
    <mergeCell ref="B203:C203"/>
    <mergeCell ref="B204:C204"/>
    <mergeCell ref="B207:C207"/>
    <mergeCell ref="B208:C208"/>
    <mergeCell ref="B209:C209"/>
    <mergeCell ref="B198:C198"/>
    <mergeCell ref="A199:A200"/>
    <mergeCell ref="B199:C199"/>
    <mergeCell ref="B200:C200"/>
    <mergeCell ref="A201:A202"/>
    <mergeCell ref="B201:C201"/>
    <mergeCell ref="B202:C202"/>
    <mergeCell ref="B190:C190"/>
    <mergeCell ref="B193:C193"/>
    <mergeCell ref="B194:C194"/>
    <mergeCell ref="B195:C195"/>
    <mergeCell ref="B196:C196"/>
    <mergeCell ref="B197:C197"/>
    <mergeCell ref="A175:A180"/>
    <mergeCell ref="B175:B180"/>
    <mergeCell ref="A187:A188"/>
    <mergeCell ref="B187:C188"/>
    <mergeCell ref="D187:G187"/>
    <mergeCell ref="B189:C189"/>
    <mergeCell ref="D137:G137"/>
    <mergeCell ref="A139:A174"/>
    <mergeCell ref="B139:B153"/>
    <mergeCell ref="B154:B162"/>
    <mergeCell ref="B163:B169"/>
    <mergeCell ref="B170:B174"/>
    <mergeCell ref="B129:C129"/>
    <mergeCell ref="B130:C130"/>
    <mergeCell ref="B131:C131"/>
    <mergeCell ref="A137:A138"/>
    <mergeCell ref="B137:B138"/>
    <mergeCell ref="C137:C138"/>
    <mergeCell ref="B123:C123"/>
    <mergeCell ref="B124:C124"/>
    <mergeCell ref="B125:C125"/>
    <mergeCell ref="B126:C126"/>
    <mergeCell ref="B127:C127"/>
    <mergeCell ref="B128:C128"/>
    <mergeCell ref="B117:C117"/>
    <mergeCell ref="B118:C118"/>
    <mergeCell ref="B119:C119"/>
    <mergeCell ref="B120:C120"/>
    <mergeCell ref="B121:C121"/>
    <mergeCell ref="B122:C122"/>
    <mergeCell ref="B107:C107"/>
    <mergeCell ref="B108:C108"/>
    <mergeCell ref="B109:C109"/>
    <mergeCell ref="B110:C110"/>
    <mergeCell ref="B115:C115"/>
    <mergeCell ref="B116:C116"/>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C69:H69"/>
    <mergeCell ref="C70:H70"/>
    <mergeCell ref="B71:H71"/>
    <mergeCell ref="B76:C76"/>
    <mergeCell ref="B43:H43"/>
    <mergeCell ref="B44:H44"/>
    <mergeCell ref="B52:H52"/>
    <mergeCell ref="A53:A70"/>
    <mergeCell ref="B53:B70"/>
    <mergeCell ref="C53:H53"/>
    <mergeCell ref="C54:H54"/>
    <mergeCell ref="C55:H55"/>
    <mergeCell ref="C56:H56"/>
    <mergeCell ref="C63:H63"/>
    <mergeCell ref="C64:H64"/>
    <mergeCell ref="C65:H65"/>
    <mergeCell ref="C66:H66"/>
    <mergeCell ref="C67:H67"/>
    <mergeCell ref="C68:H68"/>
    <mergeCell ref="C57:H57"/>
    <mergeCell ref="C58:H58"/>
    <mergeCell ref="C59:H59"/>
    <mergeCell ref="C60:H60"/>
    <mergeCell ref="C61:H61"/>
    <mergeCell ref="C62:H62"/>
    <mergeCell ref="B38:H38"/>
    <mergeCell ref="B39:H39"/>
    <mergeCell ref="B40:H40"/>
    <mergeCell ref="B41:H41"/>
    <mergeCell ref="B42:H42"/>
    <mergeCell ref="C31:H31"/>
    <mergeCell ref="C32:H32"/>
    <mergeCell ref="C33:H33"/>
    <mergeCell ref="C34:H34"/>
    <mergeCell ref="C35:H35"/>
    <mergeCell ref="C36:H36"/>
    <mergeCell ref="A25:A27"/>
    <mergeCell ref="B25:B27"/>
    <mergeCell ref="C25:H25"/>
    <mergeCell ref="C26:H26"/>
    <mergeCell ref="C27:H27"/>
    <mergeCell ref="A28:A37"/>
    <mergeCell ref="B28:B37"/>
    <mergeCell ref="C28:H28"/>
    <mergeCell ref="C29:H29"/>
    <mergeCell ref="C30:H30"/>
    <mergeCell ref="C37:H37"/>
    <mergeCell ref="B19:H19"/>
    <mergeCell ref="B20:H20"/>
    <mergeCell ref="A21:A24"/>
    <mergeCell ref="B21:B24"/>
    <mergeCell ref="C21:H21"/>
    <mergeCell ref="C22:H22"/>
    <mergeCell ref="C23:H23"/>
    <mergeCell ref="C24:H24"/>
    <mergeCell ref="C12:H12"/>
    <mergeCell ref="C13:H13"/>
    <mergeCell ref="C14:H14"/>
    <mergeCell ref="A15:A18"/>
    <mergeCell ref="B15:B18"/>
    <mergeCell ref="C15:H15"/>
    <mergeCell ref="C16:H16"/>
    <mergeCell ref="C17:H17"/>
    <mergeCell ref="C18:H18"/>
    <mergeCell ref="B6:H6"/>
    <mergeCell ref="A7:A14"/>
    <mergeCell ref="B7:B14"/>
    <mergeCell ref="C7:H7"/>
    <mergeCell ref="C8:H8"/>
    <mergeCell ref="C9:H9"/>
    <mergeCell ref="C10:H10"/>
    <mergeCell ref="C11:H11"/>
    <mergeCell ref="A1:I1"/>
  </mergeCells>
  <phoneticPr fontId="5"/>
  <dataValidations count="10">
    <dataValidation type="list" allowBlank="1" showInputMessage="1" showErrorMessage="1" sqref="I54 I56 I58 I60 I62 I64 I66 I68 I70">
      <formula1>"0,10,15,20,25,30,35,40,45,50,55,60,65,70,75,80,85,90"</formula1>
    </dataValidation>
    <dataValidation type="list" allowBlank="1" showInputMessage="1" showErrorMessage="1" sqref="I28">
      <formula1>"選択してください,基幹施設,連携施設"</formula1>
    </dataValidation>
    <dataValidation type="list" allowBlank="1" showInputMessage="1" showErrorMessage="1" sqref="D77:E110 D116:E132 D185:E185">
      <formula1>"選択,A,B,C,D"</formula1>
    </dataValidation>
    <dataValidation type="custom" allowBlank="1" showInputMessage="1" showErrorMessage="1" sqref="I71:I72">
      <formula1>100</formula1>
    </dataValidation>
    <dataValidation type="list" allowBlank="1" showInputMessage="1" showErrorMessage="1" sqref="I52">
      <formula1>"0,10,15,20,25,30,35,40,45,50,55,60,65,70,75,80,85,90,100"</formula1>
    </dataValidation>
    <dataValidation imeMode="fullKatakana" allowBlank="1" showInputMessage="1" showErrorMessage="1" sqref="I17:I18 I23:I24"/>
    <dataValidation imeMode="disabled" allowBlank="1" showInputMessage="1" showErrorMessage="1" sqref="I19 D189:F190 I39:I45 I25:I27 D207:D211 D193:D198 D200 D202 D204 D139:F181"/>
    <dataValidation type="list" allowBlank="1" showInputMessage="1" showErrorMessage="1" sqref="D212:D215 I30:I37">
      <formula1>"選択してください,有,無"</formula1>
    </dataValidation>
    <dataValidation type="list" allowBlank="1" showInputMessage="1" showErrorMessage="1" sqref="I8">
      <formula1>"選択してください,北海道,秋田県,岩手県,青森県,福島県,宮城県,山形県,東京都,神奈川県,千葉県,茨城県,栃木県,埼玉県,群馬県,長野県,山梨県,新潟県,静岡県,愛知県,岐阜県,三重県,福井県,石川県,富山県,滋賀県,大阪府,京都府,奈良県,和歌山県,兵庫県,鳥取県,島根県,岡山県,広島県,山口県,香川県,徳島県,高知県,愛媛県,福岡県,佐賀県,長崎県,熊本県,大分県,宮崎県,鹿児島県,沖縄県"</formula1>
    </dataValidation>
    <dataValidation type="list" allowBlank="1" showInputMessage="1" showErrorMessage="1" sqref="I29">
      <formula1>"選択してください,基幹（拠点）教育施設,関連教育施設,いずれでもない"</formula1>
    </dataValidation>
  </dataValidations>
  <pageMargins left="0.70866141732283472" right="0.70866141732283472" top="0.74803149606299213" bottom="0.74803149606299213" header="0.31496062992125984" footer="0.31496062992125984"/>
  <pageSetup paperSize="9" scale="60" fitToHeight="0" orientation="portrait" cellComments="asDisplayed" r:id="rId1"/>
  <headerFooter>
    <oddHeader>&amp;L&amp;F&amp;R&amp;A</oddHeader>
    <oddFooter>&amp;C&amp;P / &amp;N</oddFooter>
  </headerFooter>
  <rowBreaks count="3" manualBreakCount="3">
    <brk id="72" max="16383" man="1"/>
    <brk id="132" max="16383" man="1"/>
    <brk id="20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マニュアル</vt:lpstr>
      <vt:lpstr>冊子情報</vt:lpstr>
      <vt:lpstr>施設詳細</vt:lpstr>
      <vt:lpstr>連携1</vt:lpstr>
      <vt:lpstr>施設詳細!Print_Titles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2024-12-03T02:49:31Z</dcterms:modified>
</cp:coreProperties>
</file>